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E397CC8F-2000-479F-A980-87B39F5E3079}" xr6:coauthVersionLast="45" xr6:coauthVersionMax="45" xr10:uidLastSave="{00000000-0000-0000-0000-000000000000}"/>
  <bookViews>
    <workbookView xWindow="-110" yWindow="-110" windowWidth="19420" windowHeight="10420" tabRatio="674"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1" l="1"/>
  <c r="E4" i="10"/>
  <c r="E4" i="9"/>
  <c r="E4" i="8"/>
  <c r="E4" i="7"/>
  <c r="E4" i="6"/>
  <c r="E4" i="5"/>
  <c r="E4" i="4"/>
  <c r="D1" i="3"/>
  <c r="C5" i="2" l="1"/>
  <c r="E3" i="4" l="1"/>
  <c r="E3" i="11"/>
  <c r="E3" i="9"/>
  <c r="E3" i="7"/>
  <c r="E3" i="8"/>
  <c r="E3" i="5"/>
  <c r="E3" i="10"/>
  <c r="E3" i="6"/>
</calcChain>
</file>

<file path=xl/sharedStrings.xml><?xml version="1.0" encoding="utf-8"?>
<sst xmlns="http://schemas.openxmlformats.org/spreadsheetml/2006/main" count="1018" uniqueCount="444">
  <si>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</si>
  <si>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</si>
  <si>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</si>
  <si>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</si>
  <si>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</si>
  <si>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</si>
  <si>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</si>
  <si>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</si>
  <si>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</si>
  <si>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</si>
  <si>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</si>
  <si>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</si>
  <si>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</si>
  <si>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</si>
  <si>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</si>
  <si>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</si>
  <si>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</si>
  <si>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</si>
  <si>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</si>
  <si>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</si>
  <si>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</si>
  <si>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</si>
  <si>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</si>
  <si>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</si>
  <si>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</si>
  <si>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</si>
  <si>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</si>
  <si>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</si>
  <si>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</si>
  <si>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</si>
  <si>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</si>
  <si>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</si>
  <si>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</si>
  <si>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</si>
  <si>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</si>
  <si>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</si>
  <si>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</si>
  <si>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</si>
  <si>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</si>
  <si>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</si>
  <si>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</si>
  <si>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</si>
  <si>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</si>
  <si>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</si>
  <si>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</si>
  <si>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</si>
  <si>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</si>
  <si>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</si>
  <si>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</si>
  <si>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</si>
  <si>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</si>
  <si>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</si>
  <si>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</si>
  <si>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</si>
  <si>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</si>
  <si>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</si>
  <si>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</si>
  <si>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</si>
  <si>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</si>
  <si>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</si>
  <si>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</si>
  <si>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</si>
  <si>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</si>
  <si>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</si>
  <si>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</si>
  <si>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</si>
  <si>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</si>
  <si>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</si>
  <si>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</si>
  <si>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</si>
  <si>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</si>
  <si>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</si>
  <si>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</si>
  <si>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</si>
  <si>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</si>
  <si>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</si>
  <si>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</si>
  <si>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</si>
  <si>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</si>
  <si>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</si>
  <si>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</si>
  <si>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</si>
  <si>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</si>
  <si>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</si>
  <si>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</si>
  <si>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</si>
  <si>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</si>
  <si>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</si>
  <si>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</si>
  <si>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</si>
  <si>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</si>
  <si>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</si>
  <si>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</si>
  <si>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</si>
  <si>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</si>
  <si>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</si>
  <si>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</si>
  <si>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</si>
  <si>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</si>
  <si>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</si>
  <si>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</si>
  <si>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</si>
  <si>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</si>
  <si>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</si>
  <si>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</si>
  <si>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</si>
  <si>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</si>
  <si>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</si>
  <si>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</si>
  <si>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</si>
  <si>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</si>
  <si>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</si>
  <si>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</si>
  <si>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</si>
  <si>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</si>
  <si>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</si>
  <si>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</si>
  <si>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</si>
  <si>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</si>
  <si>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</si>
  <si>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</si>
  <si>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</si>
  <si>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</si>
  <si>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</si>
  <si>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</si>
  <si>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</si>
  <si>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</si>
  <si>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</si>
  <si>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</si>
  <si>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</si>
  <si>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</si>
  <si>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</si>
  <si>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</si>
  <si>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</si>
  <si>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</si>
  <si>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</si>
  <si>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</si>
  <si>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</si>
  <si>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</si>
  <si>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</si>
  <si>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</si>
  <si>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</si>
  <si>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</si>
  <si>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</si>
  <si>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</si>
  <si>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</si>
  <si>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</si>
  <si>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</si>
  <si>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</si>
  <si>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</si>
  <si>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</si>
  <si>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</si>
  <si>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</si>
  <si>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</si>
  <si>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</si>
  <si>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</si>
  <si>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</si>
  <si>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</si>
  <si>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</si>
  <si>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</si>
  <si>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</si>
  <si>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</si>
  <si>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</si>
  <si>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</si>
  <si>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</si>
  <si>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</si>
  <si>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</si>
  <si>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</si>
  <si>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</si>
  <si>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</si>
  <si>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</si>
  <si>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</si>
  <si>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</si>
  <si>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</si>
  <si>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</si>
  <si>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</si>
  <si>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</si>
  <si>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</si>
  <si>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</si>
  <si>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</si>
  <si>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</si>
  <si>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</si>
  <si>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</si>
  <si>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</si>
  <si>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</si>
  <si>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</si>
  <si>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</si>
  <si>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</si>
  <si>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</si>
  <si>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</si>
  <si>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</si>
  <si>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</si>
  <si>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</si>
  <si>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</si>
  <si>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</si>
  <si>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</si>
  <si>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</si>
  <si>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</si>
  <si>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</si>
  <si>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</si>
  <si>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</si>
  <si>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</si>
  <si>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</si>
  <si>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</si>
  <si>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</si>
  <si>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</si>
  <si>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</si>
  <si>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</si>
  <si>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</si>
  <si>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</si>
  <si>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</si>
  <si>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</si>
  <si>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</si>
  <si>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</si>
  <si>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</si>
  <si>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</si>
  <si>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</si>
  <si>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</si>
  <si>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</si>
  <si>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</si>
  <si>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</si>
  <si>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</si>
  <si>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</si>
  <si>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</si>
  <si>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</si>
  <si>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</si>
  <si>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</si>
  <si>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</si>
  <si>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</si>
  <si>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</si>
  <si>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</si>
  <si>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</si>
  <si>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</si>
  <si>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</si>
  <si>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</si>
  <si>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</si>
  <si>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</si>
  <si>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</si>
  <si>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</si>
  <si>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</si>
  <si>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</si>
  <si>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</si>
  <si>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</si>
  <si>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</si>
  <si>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</si>
  <si>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</si>
  <si>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</si>
  <si>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</si>
  <si>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</si>
  <si>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</si>
  <si>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</si>
  <si>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</si>
  <si>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</si>
  <si>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</si>
  <si>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</si>
  <si>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</si>
  <si>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</si>
  <si>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</si>
  <si>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</si>
  <si>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</si>
  <si>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</si>
  <si>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</si>
  <si>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</si>
  <si>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</si>
  <si>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</si>
  <si>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</si>
  <si>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</si>
  <si>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</si>
  <si>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</si>
  <si>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</si>
  <si>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</si>
  <si>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</si>
  <si>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</si>
  <si>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</si>
  <si>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</si>
  <si>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</si>
  <si>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</si>
  <si>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</si>
  <si>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</si>
  <si>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</si>
  <si>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</si>
  <si>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</si>
  <si>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</si>
  <si>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</si>
  <si>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</si>
  <si>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</si>
  <si>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</si>
  <si>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</si>
  <si>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</si>
  <si>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</si>
  <si>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</si>
  <si>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</si>
  <si>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</si>
  <si>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</si>
  <si>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</si>
  <si>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</si>
  <si>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</si>
  <si>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</si>
  <si>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</si>
  <si>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</si>
  <si>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</si>
  <si>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</si>
  <si>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</si>
  <si>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</si>
  <si>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</si>
  <si>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</si>
  <si>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</si>
  <si>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</si>
  <si>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</si>
  <si>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</si>
  <si>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</si>
  <si>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</si>
  <si>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</si>
  <si>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</si>
  <si>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</si>
  <si>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</si>
  <si>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</si>
  <si>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</si>
  <si>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</si>
  <si>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</si>
  <si>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</si>
  <si>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</si>
  <si>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</si>
  <si>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</si>
  <si>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</si>
  <si>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</si>
  <si>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</si>
  <si>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</si>
  <si>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</si>
  <si>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</si>
  <si>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</si>
  <si>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</si>
  <si>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</si>
  <si>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</si>
  <si>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</si>
  <si>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</si>
  <si>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</si>
  <si>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</si>
  <si>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</si>
  <si>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</si>
  <si>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</si>
  <si>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</si>
  <si>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</si>
  <si>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</si>
  <si>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</si>
  <si>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</si>
  <si>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</si>
  <si>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</si>
  <si>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</si>
  <si>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</si>
  <si>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</si>
  <si>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</si>
  <si>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</si>
  <si>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</si>
  <si>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</si>
  <si>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</si>
  <si>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</si>
  <si>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</si>
  <si>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Affinity Water</t>
  </si>
  <si>
    <t>8.27 Ml/d</t>
  </si>
  <si>
    <t>2065/66</t>
  </si>
  <si>
    <t>N/a</t>
  </si>
  <si>
    <t>AFF-RES-WRZ6-0829</t>
  </si>
  <si>
    <t>AFF-NGW-WRZ6-0005</t>
  </si>
  <si>
    <t>AFF-EGW-WRZ6-0173</t>
  </si>
  <si>
    <t>AFF-ASR-WRZ6-0174</t>
  </si>
  <si>
    <t>AFF-RTR-WRZ6-0752</t>
  </si>
  <si>
    <t>AFF-RTR-WRZ6-1094</t>
  </si>
  <si>
    <t>AFF-LEA-WRZ6-0423</t>
  </si>
  <si>
    <t>AFF-WEF-WRZ6-1000</t>
  </si>
  <si>
    <t>AFF-MET-WRZ6-0531</t>
  </si>
  <si>
    <t>AFF-MET-WRZ6-1010</t>
  </si>
  <si>
    <t>AFF-MET-WRZ6-0904</t>
  </si>
  <si>
    <t>AFF-REU-WRZ6-603</t>
  </si>
  <si>
    <t>AFF-WEF-WRZ6-0569</t>
  </si>
  <si>
    <t>AFF-WEF-WRZ6-0901</t>
  </si>
  <si>
    <t>AFF-WEF-WRZ6-0567</t>
  </si>
  <si>
    <t>TPO</t>
  </si>
  <si>
    <t>RES</t>
  </si>
  <si>
    <t>NGW</t>
  </si>
  <si>
    <t>EGW</t>
  </si>
  <si>
    <t>ASR</t>
  </si>
  <si>
    <t>RTR</t>
  </si>
  <si>
    <t>LEA</t>
  </si>
  <si>
    <t>WEF</t>
  </si>
  <si>
    <t>MET</t>
  </si>
  <si>
    <t>REU</t>
  </si>
  <si>
    <t>Treatment is the main constraining factor under DYCP conditions (6 sources).</t>
  </si>
  <si>
    <t>Deepest available pump level constrains a further 2 sources under DYCP conditions.</t>
  </si>
  <si>
    <t>1 in 10 years</t>
  </si>
  <si>
    <t>1 in 40 years</t>
  </si>
  <si>
    <t>WRZ6. See map in Cover Sheet (Column E).</t>
  </si>
  <si>
    <t>Scheme 21</t>
  </si>
  <si>
    <t>Scheme 22</t>
  </si>
  <si>
    <t>Scheme 23</t>
  </si>
  <si>
    <t>Scheme 24</t>
  </si>
  <si>
    <t>Scheme 25</t>
  </si>
  <si>
    <t>Scheme 26</t>
  </si>
  <si>
    <t>Scheme 27</t>
  </si>
  <si>
    <t>Scheme 28</t>
  </si>
  <si>
    <t>N</t>
  </si>
  <si>
    <t>Y</t>
  </si>
  <si>
    <t>If required, please request using above email address.</t>
  </si>
  <si>
    <t>7th February 2018</t>
  </si>
  <si>
    <t>Wey</t>
  </si>
  <si>
    <t>DYCP (Week)</t>
  </si>
  <si>
    <t>See cover sheet.</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</si>
  <si>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</si>
  <si>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Tables 2 to 8 were populated using previously audited WRP Tables. Table 1 uses data from verified internal sources. A two-tier review process with additional verification was then applied to check and quality assure.</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</si>
  <si>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</si>
  <si>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</si>
  <si>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</si>
  <si>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</si>
  <si>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</si>
  <si>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</si>
  <si>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</si>
  <si>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</si>
  <si>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</si>
  <si>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</si>
  <si>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</si>
  <si>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</si>
  <si>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</si>
  <si>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</si>
  <si>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</si>
  <si>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</si>
  <si>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</si>
  <si>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</si>
  <si>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</si>
  <si>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</si>
  <si>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</si>
  <si>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Works with one or multiple extremely high cost processes.</t>
  </si>
  <si>
    <t>~Reverse Osmosis
~Reuse</t>
  </si>
  <si>
    <t>Works 1 - 184.27Ml/d - 42.27Ml/d - Surface Water &amp; Groundwater - W5
Works 2 - 95.91Ml/d - 20.91Ml/d - Surface Water &amp; Groundwater - W5
Works 3 - 70.12Ml/d - 25.12Ml/d - Surface Water &amp; Groundwater - W5</t>
  </si>
  <si>
    <t>SD1</t>
  </si>
  <si>
    <t>fWRMP19</t>
  </si>
  <si>
    <t>29.05.2020</t>
  </si>
  <si>
    <t>Version 3</t>
  </si>
  <si>
    <t>Version 4</t>
  </si>
  <si>
    <t>AFF-TPO-WRZ6-4026</t>
  </si>
  <si>
    <t>AFF-LEA-WRZ6-1009</t>
  </si>
  <si>
    <t>AFF-WEF-WRZ6-1050</t>
  </si>
  <si>
    <t>wrmpcomms@affinitywater.co.uk</t>
  </si>
  <si>
    <t>Cells updated to reflect revised fWRMP19. Final version checked against fWRMP19 WRP Tables</t>
  </si>
  <si>
    <t>Cells updated to reflect published fWRMP19.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</si>
</sst>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88">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7" fillId="4" borderId="9" xfId="1" applyFont="1" applyFill="1" applyBorder="1" applyAlignment="1">
      <alignment horizontal="center" vertical="center"/>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0" fontId="7" fillId="4" borderId="15" xfId="1" applyFont="1" applyFill="1" applyBorder="1" applyAlignment="1">
      <alignment horizontal="center" vertical="center"/>
    </xf>
    <xf numFmtId="0" fontId="15" fillId="4" borderId="4" xfId="2" applyFill="1" applyBorder="1" applyAlignment="1">
      <alignment horizontal="left" vertical="center" wrapText="1"/>
    </xf>
    <xf numFmtId="0" fontId="4" fillId="4" borderId="9"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0" fontId="7" fillId="4" borderId="15" xfId="1" applyFont="1" applyFill="1" applyBorder="1" applyAlignment="1">
      <alignment horizontal="left" vertical="center"/>
    </xf>
    <xf numFmtId="164" fontId="7" fillId="4" borderId="15" xfId="1" applyNumberFormat="1" applyFont="1" applyFill="1" applyBorder="1" applyAlignment="1">
      <alignmen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0" fontId="7" fillId="4" borderId="9" xfId="1" applyFont="1" applyFill="1" applyBorder="1" applyAlignment="1">
      <alignment vertical="center" wrapText="1"/>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xf numFmtId="2" fontId="7" fillId="4" borderId="9" xfId="1" applyNumberFormat="1" applyFont="1" applyFill="1" applyBorder="1" applyAlignment="1">
      <alignment vertical="center"/>
    </xf>
    <xf numFmtId="2" fontId="7" fillId="7" borderId="9" xfId="1" applyNumberFormat="1" applyFont="1" applyFill="1" applyBorder="1" applyAlignment="1">
      <alignment vertical="center"/>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635000</xdr:colOff>
      <xdr:row>5</xdr:row>
      <xdr:rowOff>90714</xdr:rowOff>
    </xdr:from>
    <xdr:to>
      <xdr:col>4</xdr:col>
      <xdr:colOff>2748643</xdr:colOff>
      <xdr:row>14</xdr:row>
      <xdr:rowOff>638725</xdr:rowOff>
    </xdr:to>
    <xdr:pic>
      <xdr:nvPicPr>
        <xdr:cNvPr id="5" name="Picture 4">
          <a:extLst>
            <a:ext uri="{FF2B5EF4-FFF2-40B4-BE49-F238E27FC236}">
              <a16:creationId xmlns:a16="http://schemas.microsoft.com/office/drawing/2014/main" id="{5CFA674A-FE2D-49D1-8706-044E1A0F43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870" b="4582"/>
        <a:stretch/>
      </xdr:blipFill>
      <xdr:spPr>
        <a:xfrm>
          <a:off x="9280071" y="1660071"/>
          <a:ext cx="2113643" cy="27070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70" zoomScaleNormal="70" workbookViewId="0">
      <selection activeCell="C13" sqref="C13"/>
    </sheetView>
  </sheetViews>
  <sheetFormatPr defaultColWidth="0" defaultRowHeight="13.75" customHeight="1" zeroHeight="1" x14ac:dyDescent="0.3"/>
  <cols>
    <col min="1" max="1" width="1.6640625" customWidth="1"/>
    <col min="2" max="2" width="51.33203125" customWidth="1"/>
    <col min="3" max="3" width="56.4140625" customWidth="1"/>
    <col min="4" max="4" width="4.08203125" customWidth="1"/>
    <col min="5" max="5" width="47.9140625" customWidth="1"/>
    <col min="6" max="7" width="8.83203125" customWidth="1"/>
    <col min="8" max="16384" width="8.83203125" hidden="1"/>
  </cols>
  <sheetData>
    <row r="1" spans="1:7" ht="20" x14ac:dyDescent="0.3">
      <c r="B1" s="1" t="s">
        <v>0</v>
      </c>
      <c r="C1" s="2" t="s">
        <v>358</v>
      </c>
    </row>
    <row r="2" spans="1:7" ht="12" customHeight="1" thickBot="1" x14ac:dyDescent="0.35"/>
    <row r="3" spans="1:7" ht="63.5" thickBot="1" x14ac:dyDescent="0.35">
      <c r="B3" s="3" t="s">
        <v>1</v>
      </c>
      <c r="C3" s="4" t="s">
        <v>356</v>
      </c>
      <c r="E3" s="5"/>
    </row>
    <row r="4" spans="1:7" ht="12" customHeight="1" thickBot="1" x14ac:dyDescent="0.4">
      <c r="B4" s="6"/>
      <c r="C4" s="7"/>
    </row>
    <row r="5" spans="1:7" ht="16" x14ac:dyDescent="0.3">
      <c r="B5" s="8" t="s">
        <v>2</v>
      </c>
      <c r="C5" s="54" t="str">
        <f>C1</f>
        <v>Affinity Water</v>
      </c>
      <c r="E5" s="9" t="s">
        <v>3</v>
      </c>
    </row>
    <row r="6" spans="1:7" ht="16.5" thickBot="1" x14ac:dyDescent="0.35">
      <c r="B6" s="10" t="s">
        <v>357</v>
      </c>
      <c r="C6" s="55" t="s">
        <v>404</v>
      </c>
      <c r="E6" s="11"/>
    </row>
    <row r="7" spans="1:7" ht="12" customHeight="1" thickBot="1" x14ac:dyDescent="0.35">
      <c r="A7" s="12"/>
      <c r="B7" s="13"/>
      <c r="C7" s="51"/>
      <c r="D7" s="12"/>
      <c r="E7" s="14"/>
      <c r="F7" s="12"/>
      <c r="G7" s="12"/>
    </row>
    <row r="8" spans="1:7" ht="16" x14ac:dyDescent="0.3">
      <c r="B8" s="8" t="s">
        <v>4</v>
      </c>
      <c r="C8" s="54" t="s">
        <v>434</v>
      </c>
      <c r="E8" s="11"/>
    </row>
    <row r="9" spans="1:7" ht="16" x14ac:dyDescent="0.3">
      <c r="B9" s="15" t="s">
        <v>5</v>
      </c>
      <c r="C9" s="56" t="s">
        <v>403</v>
      </c>
      <c r="E9" s="11"/>
    </row>
    <row r="10" spans="1:7" ht="16.5" thickBot="1" x14ac:dyDescent="0.35">
      <c r="B10" s="10" t="s">
        <v>6</v>
      </c>
      <c r="C10" s="57" t="s">
        <v>435</v>
      </c>
      <c r="E10" s="11"/>
    </row>
    <row r="11" spans="1:7" ht="12" customHeight="1" thickBot="1" x14ac:dyDescent="0.35">
      <c r="A11" s="12"/>
      <c r="B11" s="13"/>
      <c r="C11" s="51"/>
      <c r="D11" s="12"/>
      <c r="E11" s="14"/>
      <c r="F11" s="12"/>
      <c r="G11" s="12"/>
    </row>
    <row r="12" spans="1:7" ht="32" x14ac:dyDescent="0.3">
      <c r="B12" s="8" t="s">
        <v>7</v>
      </c>
      <c r="C12" s="62" t="s">
        <v>441</v>
      </c>
      <c r="E12" s="11"/>
    </row>
    <row r="13" spans="1:7" ht="37.25" customHeight="1" thickBot="1" x14ac:dyDescent="0.35">
      <c r="B13" s="10" t="s">
        <v>8</v>
      </c>
      <c r="C13" s="55" t="s">
        <v>402</v>
      </c>
      <c r="E13" s="11"/>
    </row>
    <row r="14" spans="1:7" ht="12" customHeight="1" thickBot="1" x14ac:dyDescent="0.45">
      <c r="B14" s="16"/>
      <c r="C14" s="52"/>
      <c r="E14" s="11"/>
    </row>
    <row r="15" spans="1:7" ht="59.4" customHeight="1" thickBot="1" x14ac:dyDescent="0.35">
      <c r="B15" s="17" t="s">
        <v>9</v>
      </c>
      <c r="C15" s="53" t="s">
        <v>408</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70" zoomScaleNormal="70" workbookViewId="0">
      <pane xSplit="5" ySplit="6" topLeftCell="F7" activePane="bottomRight" state="frozen"/>
      <selection activeCell="E25" sqref="E25"/>
      <selection pane="topRight" activeCell="E25" sqref="E25"/>
      <selection pane="bottomLeft" activeCell="E25" sqref="E25"/>
      <selection pane="bottomRight" activeCell="G7" sqref="G7"/>
    </sheetView>
  </sheetViews>
  <sheetFormatPr defaultColWidth="0" defaultRowHeight="14" zeroHeight="1" x14ac:dyDescent="0.3"/>
  <cols>
    <col min="1" max="1" width="2.6640625" customWidth="1"/>
    <col min="2" max="2" width="35.83203125" bestFit="1" customWidth="1"/>
    <col min="3" max="3" width="20.1640625" bestFit="1" customWidth="1"/>
    <col min="4" max="4" width="12.08203125" bestFit="1" customWidth="1"/>
    <col min="5" max="5" width="55.1640625" bestFit="1" customWidth="1"/>
    <col min="6" max="6" width="3.33203125" customWidth="1"/>
    <col min="7" max="7" width="40.6640625" bestFit="1" customWidth="1"/>
    <col min="8" max="8" width="31.75" bestFit="1" customWidth="1"/>
    <col min="9" max="9" width="36.83203125" bestFit="1" customWidth="1"/>
    <col min="10" max="10" width="41.5" bestFit="1" customWidth="1"/>
    <col min="11" max="11" width="37.6640625" bestFit="1" customWidth="1"/>
    <col min="12" max="12" width="39" bestFit="1" customWidth="1"/>
    <col min="13" max="13" width="26.5" bestFit="1" customWidth="1"/>
    <col min="14" max="14" width="34.25" bestFit="1" customWidth="1"/>
    <col min="15" max="15" width="46.83203125" bestFit="1" customWidth="1"/>
    <col min="16" max="17" width="17.58203125" bestFit="1" customWidth="1"/>
    <col min="18" max="19" width="45.9140625" bestFit="1" customWidth="1"/>
    <col min="20" max="20" width="45.08203125" bestFit="1" customWidth="1"/>
    <col min="21" max="21" width="33.4140625" bestFit="1" customWidth="1"/>
    <col min="22" max="22" width="41.6640625" bestFit="1" customWidth="1"/>
    <col min="23" max="23" width="41.75" bestFit="1" customWidth="1"/>
    <col min="24" max="24" width="42.08203125" bestFit="1" customWidth="1"/>
    <col min="25" max="25" width="41.25" bestFit="1" customWidth="1"/>
    <col min="26" max="26" width="29.33203125" bestFit="1" customWidth="1"/>
    <col min="27" max="27" width="42.58203125" bestFit="1" customWidth="1"/>
    <col min="28" max="28" width="34.33203125" bestFit="1" customWidth="1"/>
    <col min="29" max="29" width="39" bestFit="1" customWidth="1"/>
    <col min="30" max="30" width="49.25" bestFit="1" customWidth="1"/>
    <col min="31" max="31" width="52.83203125" bestFit="1" customWidth="1"/>
    <col min="32" max="32" width="44.75" bestFit="1" customWidth="1"/>
    <col min="33" max="33" width="36.5" bestFit="1" customWidth="1"/>
    <col min="34" max="34" width="48.5" bestFit="1" customWidth="1"/>
    <col min="35" max="55" width="8.83203125" customWidth="1"/>
    <col min="56" max="16384" width="8.83203125" hidden="1"/>
  </cols>
  <sheetData>
    <row r="1" spans="2:34" ht="20" x14ac:dyDescent="0.3">
      <c r="B1" s="1" t="s">
        <v>277</v>
      </c>
      <c r="C1" s="1"/>
      <c r="D1" s="1"/>
      <c r="E1" s="1"/>
    </row>
    <row r="2" spans="2:34" ht="14.5" thickBot="1" x14ac:dyDescent="0.35"/>
    <row r="3" spans="2:34" ht="16.5" thickBot="1" x14ac:dyDescent="0.35">
      <c r="B3" s="73" t="s">
        <v>2</v>
      </c>
      <c r="C3" s="74"/>
      <c r="D3" s="75"/>
      <c r="E3" s="50" t="str">
        <f>'Cover sheet'!C5</f>
        <v>Affinity Water</v>
      </c>
    </row>
    <row r="4" spans="2:34" ht="16.5" thickBot="1" x14ac:dyDescent="0.35">
      <c r="B4" s="73" t="s">
        <v>357</v>
      </c>
      <c r="C4" s="74"/>
      <c r="D4" s="75"/>
      <c r="E4" s="50" t="str">
        <f>'Cover sheet'!C6</f>
        <v>Wey</v>
      </c>
    </row>
    <row r="5" spans="2:34" ht="16" thickBot="1" x14ac:dyDescent="0.35">
      <c r="B5" s="48"/>
      <c r="C5" s="49"/>
    </row>
    <row r="6" spans="2:34"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c r="Y6" s="22" t="s">
        <v>354</v>
      </c>
      <c r="Z6" s="22" t="s">
        <v>355</v>
      </c>
      <c r="AA6" s="22" t="s">
        <v>392</v>
      </c>
      <c r="AB6" s="22" t="s">
        <v>393</v>
      </c>
      <c r="AC6" s="22" t="s">
        <v>394</v>
      </c>
      <c r="AD6" s="22" t="s">
        <v>395</v>
      </c>
      <c r="AE6" s="22" t="s">
        <v>396</v>
      </c>
      <c r="AF6" s="22" t="s">
        <v>397</v>
      </c>
      <c r="AG6" s="22" t="s">
        <v>398</v>
      </c>
      <c r="AH6" s="22" t="s">
        <v>399</v>
      </c>
    </row>
    <row r="7" spans="2:34" ht="25.5" thickBot="1" x14ac:dyDescent="0.35">
      <c r="B7" s="20" t="s">
        <v>278</v>
      </c>
      <c r="C7" s="45" t="s">
        <v>279</v>
      </c>
      <c r="D7" s="45" t="s">
        <v>280</v>
      </c>
      <c r="E7" s="34" t="s">
        <v>281</v>
      </c>
      <c r="G7" s="40" t="s">
        <v>438</v>
      </c>
      <c r="H7" s="40" t="s">
        <v>362</v>
      </c>
      <c r="I7" s="40" t="s">
        <v>363</v>
      </c>
      <c r="J7" s="40" t="s">
        <v>364</v>
      </c>
      <c r="K7" s="40" t="s">
        <v>365</v>
      </c>
      <c r="L7" s="40" t="s">
        <v>366</v>
      </c>
      <c r="M7" s="40" t="s">
        <v>367</v>
      </c>
      <c r="N7" s="40" t="s">
        <v>439</v>
      </c>
      <c r="O7" s="40" t="s">
        <v>368</v>
      </c>
      <c r="P7" s="40" t="s">
        <v>369</v>
      </c>
      <c r="Q7" s="40" t="s">
        <v>370</v>
      </c>
      <c r="R7" s="40" t="s">
        <v>371</v>
      </c>
      <c r="S7" s="40" t="s">
        <v>372</v>
      </c>
      <c r="T7" s="40" t="s">
        <v>440</v>
      </c>
      <c r="U7" s="40" t="s">
        <v>373</v>
      </c>
      <c r="V7" s="40" t="s">
        <v>374</v>
      </c>
      <c r="W7" s="40" t="s">
        <v>375</v>
      </c>
      <c r="X7" s="40" t="s">
        <v>376</v>
      </c>
      <c r="Y7" s="40"/>
      <c r="Z7" s="40"/>
      <c r="AA7" s="40"/>
      <c r="AB7" s="40"/>
      <c r="AC7" s="40"/>
      <c r="AD7" s="40"/>
      <c r="AE7" s="40"/>
      <c r="AF7" s="40"/>
      <c r="AG7" s="40"/>
      <c r="AH7" s="40"/>
    </row>
    <row r="8" spans="2:34" ht="25.5" thickBot="1" x14ac:dyDescent="0.35">
      <c r="B8" s="20" t="s">
        <v>282</v>
      </c>
      <c r="C8" s="45" t="s">
        <v>283</v>
      </c>
      <c r="D8" s="45" t="s">
        <v>280</v>
      </c>
      <c r="E8" s="34" t="s">
        <v>284</v>
      </c>
      <c r="G8" s="70">
        <v>4026</v>
      </c>
      <c r="H8" s="40">
        <v>829</v>
      </c>
      <c r="I8" s="40">
        <v>5</v>
      </c>
      <c r="J8" s="40">
        <v>173</v>
      </c>
      <c r="K8" s="40">
        <v>174</v>
      </c>
      <c r="L8" s="40">
        <v>752</v>
      </c>
      <c r="M8" s="40">
        <v>1094</v>
      </c>
      <c r="N8" s="40">
        <v>1009</v>
      </c>
      <c r="O8" s="40">
        <v>423</v>
      </c>
      <c r="P8" s="40">
        <v>1000</v>
      </c>
      <c r="Q8" s="40">
        <v>531</v>
      </c>
      <c r="R8" s="40">
        <v>1010</v>
      </c>
      <c r="S8" s="40">
        <v>904</v>
      </c>
      <c r="T8" s="40">
        <v>1050</v>
      </c>
      <c r="U8" s="40">
        <v>603</v>
      </c>
      <c r="V8" s="40">
        <v>569</v>
      </c>
      <c r="W8" s="40">
        <v>901</v>
      </c>
      <c r="X8" s="40">
        <v>567</v>
      </c>
      <c r="Y8" s="40"/>
      <c r="Z8" s="40"/>
      <c r="AA8" s="40"/>
      <c r="AB8" s="40"/>
      <c r="AC8" s="40"/>
      <c r="AD8" s="40"/>
      <c r="AE8" s="40"/>
      <c r="AF8" s="40"/>
      <c r="AG8" s="40"/>
      <c r="AH8" s="40"/>
    </row>
    <row r="9" spans="2:34" ht="25.5" thickBot="1" x14ac:dyDescent="0.35">
      <c r="B9" s="20" t="s">
        <v>285</v>
      </c>
      <c r="C9" s="45" t="s">
        <v>286</v>
      </c>
      <c r="D9" s="45" t="s">
        <v>280</v>
      </c>
      <c r="E9" s="34" t="s">
        <v>287</v>
      </c>
      <c r="G9" s="40" t="s">
        <v>377</v>
      </c>
      <c r="H9" s="40" t="s">
        <v>378</v>
      </c>
      <c r="I9" s="40" t="s">
        <v>379</v>
      </c>
      <c r="J9" s="40" t="s">
        <v>380</v>
      </c>
      <c r="K9" s="40" t="s">
        <v>381</v>
      </c>
      <c r="L9" s="40" t="s">
        <v>382</v>
      </c>
      <c r="M9" s="40" t="s">
        <v>382</v>
      </c>
      <c r="N9" s="40" t="s">
        <v>383</v>
      </c>
      <c r="O9" s="40" t="s">
        <v>383</v>
      </c>
      <c r="P9" s="40" t="s">
        <v>384</v>
      </c>
      <c r="Q9" s="40" t="s">
        <v>385</v>
      </c>
      <c r="R9" s="40" t="s">
        <v>385</v>
      </c>
      <c r="S9" s="40" t="s">
        <v>385</v>
      </c>
      <c r="T9" s="40" t="s">
        <v>384</v>
      </c>
      <c r="U9" s="40" t="s">
        <v>386</v>
      </c>
      <c r="V9" s="40" t="s">
        <v>384</v>
      </c>
      <c r="W9" s="40" t="s">
        <v>384</v>
      </c>
      <c r="X9" s="40" t="s">
        <v>384</v>
      </c>
      <c r="Y9" s="40"/>
      <c r="Z9" s="40"/>
      <c r="AA9" s="40"/>
      <c r="AB9" s="40"/>
      <c r="AC9" s="40"/>
      <c r="AD9" s="40"/>
      <c r="AE9" s="40"/>
      <c r="AF9" s="40"/>
      <c r="AG9" s="40"/>
      <c r="AH9" s="40"/>
    </row>
    <row r="10" spans="2:34" ht="50.5" thickBot="1" x14ac:dyDescent="0.35">
      <c r="B10" s="20" t="s">
        <v>288</v>
      </c>
      <c r="C10" s="45" t="s">
        <v>289</v>
      </c>
      <c r="D10" s="45" t="s">
        <v>290</v>
      </c>
      <c r="E10" s="34" t="s">
        <v>291</v>
      </c>
      <c r="G10" s="61" t="s">
        <v>401</v>
      </c>
      <c r="H10" s="61" t="s">
        <v>400</v>
      </c>
      <c r="I10" s="61" t="s">
        <v>401</v>
      </c>
      <c r="J10" s="61" t="s">
        <v>401</v>
      </c>
      <c r="K10" s="61" t="s">
        <v>401</v>
      </c>
      <c r="L10" s="61" t="s">
        <v>401</v>
      </c>
      <c r="M10" s="61" t="s">
        <v>401</v>
      </c>
      <c r="N10" s="61" t="s">
        <v>400</v>
      </c>
      <c r="O10" s="61" t="s">
        <v>401</v>
      </c>
      <c r="P10" s="61" t="s">
        <v>401</v>
      </c>
      <c r="Q10" s="61" t="s">
        <v>401</v>
      </c>
      <c r="R10" s="61" t="s">
        <v>401</v>
      </c>
      <c r="S10" s="61" t="s">
        <v>401</v>
      </c>
      <c r="T10" s="61" t="s">
        <v>401</v>
      </c>
      <c r="U10" s="61" t="s">
        <v>400</v>
      </c>
      <c r="V10" s="61" t="s">
        <v>401</v>
      </c>
      <c r="W10" s="61" t="s">
        <v>401</v>
      </c>
      <c r="X10" s="61" t="s">
        <v>401</v>
      </c>
      <c r="Y10" s="61"/>
      <c r="Z10" s="61"/>
      <c r="AA10" s="61"/>
      <c r="AB10" s="61"/>
      <c r="AC10" s="61"/>
      <c r="AD10" s="61"/>
      <c r="AE10" s="61"/>
      <c r="AF10" s="61"/>
      <c r="AG10" s="61"/>
      <c r="AH10" s="61"/>
    </row>
    <row r="11" spans="2:34" ht="50.5" thickBot="1" x14ac:dyDescent="0.35">
      <c r="B11" s="20" t="s">
        <v>292</v>
      </c>
      <c r="C11" s="45" t="s">
        <v>293</v>
      </c>
      <c r="D11" s="45" t="s">
        <v>57</v>
      </c>
      <c r="E11" s="34" t="s">
        <v>294</v>
      </c>
      <c r="G11" s="61">
        <v>2029</v>
      </c>
      <c r="H11" s="61">
        <v>2029</v>
      </c>
      <c r="I11" s="61">
        <v>2023</v>
      </c>
      <c r="J11" s="61">
        <v>2022</v>
      </c>
      <c r="K11" s="61">
        <v>2025</v>
      </c>
      <c r="L11" s="61">
        <v>2023</v>
      </c>
      <c r="M11" s="61">
        <v>2025</v>
      </c>
      <c r="N11" s="61">
        <v>2030</v>
      </c>
      <c r="O11" s="61">
        <v>2020</v>
      </c>
      <c r="P11" s="40">
        <v>2020</v>
      </c>
      <c r="Q11" s="40">
        <v>2020</v>
      </c>
      <c r="R11" s="61">
        <v>2020</v>
      </c>
      <c r="S11" s="61">
        <v>2031</v>
      </c>
      <c r="T11" s="61">
        <v>2020</v>
      </c>
      <c r="U11" s="61">
        <v>2020</v>
      </c>
      <c r="V11" s="61">
        <v>2020</v>
      </c>
      <c r="W11" s="61">
        <v>2020</v>
      </c>
      <c r="X11" s="61">
        <v>2025</v>
      </c>
      <c r="Y11" s="61"/>
      <c r="Z11" s="61"/>
      <c r="AA11" s="61"/>
      <c r="AB11" s="61"/>
      <c r="AC11" s="61"/>
      <c r="AD11" s="61"/>
      <c r="AE11" s="61"/>
      <c r="AF11" s="61"/>
      <c r="AG11" s="61"/>
      <c r="AH11" s="61"/>
    </row>
    <row r="12" spans="2:34" ht="27.5" thickBot="1" x14ac:dyDescent="0.35">
      <c r="B12" s="20" t="s">
        <v>295</v>
      </c>
      <c r="C12" s="45" t="s">
        <v>296</v>
      </c>
      <c r="D12" s="45" t="s">
        <v>297</v>
      </c>
      <c r="E12" s="34" t="s">
        <v>298</v>
      </c>
      <c r="G12" s="40">
        <v>12</v>
      </c>
      <c r="H12" s="40">
        <v>6.5</v>
      </c>
      <c r="I12" s="71">
        <v>0.62</v>
      </c>
      <c r="J12" s="40">
        <v>0.3</v>
      </c>
      <c r="K12" s="40">
        <v>5</v>
      </c>
      <c r="L12" s="40">
        <v>2.7</v>
      </c>
      <c r="M12" s="40">
        <v>10</v>
      </c>
      <c r="N12" s="71">
        <v>2.5237649121555799</v>
      </c>
      <c r="O12" s="71">
        <v>3.4547911280168403E-2</v>
      </c>
      <c r="P12" s="71">
        <v>0.948803345639326</v>
      </c>
      <c r="Q12" s="71">
        <v>0.117416092911433</v>
      </c>
      <c r="R12" s="71">
        <v>1.7775655329594613</v>
      </c>
      <c r="S12" s="71">
        <v>3.69879790473595</v>
      </c>
      <c r="T12" s="71">
        <v>4.6409359569681552</v>
      </c>
      <c r="U12" s="71">
        <v>0.166848</v>
      </c>
      <c r="V12" s="71">
        <v>0.12158117680088</v>
      </c>
      <c r="W12" s="71">
        <v>0.37967938942940699</v>
      </c>
      <c r="X12" s="71">
        <v>0.18812499999999999</v>
      </c>
      <c r="Y12" s="40"/>
      <c r="Z12" s="40"/>
      <c r="AA12" s="40"/>
      <c r="AB12" s="40"/>
      <c r="AC12" s="40"/>
      <c r="AD12" s="40"/>
      <c r="AE12" s="40"/>
      <c r="AF12" s="40"/>
      <c r="AG12" s="40"/>
      <c r="AH12" s="40"/>
    </row>
    <row r="13" spans="2:34" ht="50.5" thickBot="1" x14ac:dyDescent="0.35">
      <c r="B13" s="20" t="s">
        <v>299</v>
      </c>
      <c r="C13" s="45" t="s">
        <v>300</v>
      </c>
      <c r="D13" s="45" t="s">
        <v>301</v>
      </c>
      <c r="E13" s="34" t="s">
        <v>302</v>
      </c>
      <c r="G13" s="40">
        <v>108310.30701518027</v>
      </c>
      <c r="H13" s="40">
        <v>49006.507193003708</v>
      </c>
      <c r="I13" s="40">
        <v>5800.1421634103208</v>
      </c>
      <c r="J13" s="40">
        <v>2908.7398233402751</v>
      </c>
      <c r="K13" s="40">
        <v>43538.912524108557</v>
      </c>
      <c r="L13" s="40">
        <v>25258.683614851398</v>
      </c>
      <c r="M13" s="40">
        <v>26829.039379100373</v>
      </c>
      <c r="N13" s="40">
        <v>22675.721348389354</v>
      </c>
      <c r="O13" s="40">
        <v>359.76316837866523</v>
      </c>
      <c r="P13" s="40">
        <v>2791.2273082690635</v>
      </c>
      <c r="Q13" s="40">
        <v>977.30970940309771</v>
      </c>
      <c r="R13" s="40">
        <v>4009.0362766751887</v>
      </c>
      <c r="S13" s="40">
        <v>30189.815323296862</v>
      </c>
      <c r="T13" s="40">
        <v>38166.294666710419</v>
      </c>
      <c r="U13" s="40">
        <v>1617.7247401489271</v>
      </c>
      <c r="V13" s="40">
        <v>193.81861575294329</v>
      </c>
      <c r="W13" s="40">
        <v>884.04048726849453</v>
      </c>
      <c r="X13" s="40">
        <v>320.87990453386379</v>
      </c>
      <c r="Y13" s="40"/>
      <c r="Z13" s="40"/>
      <c r="AA13" s="40"/>
      <c r="AB13" s="40"/>
      <c r="AC13" s="40"/>
      <c r="AD13" s="40"/>
      <c r="AE13" s="40"/>
      <c r="AF13" s="40"/>
      <c r="AG13" s="40"/>
      <c r="AH13" s="40"/>
    </row>
    <row r="14" spans="2:34" ht="38" thickBot="1" x14ac:dyDescent="0.35">
      <c r="B14" s="20" t="s">
        <v>303</v>
      </c>
      <c r="C14" s="45" t="s">
        <v>304</v>
      </c>
      <c r="D14" s="45" t="s">
        <v>305</v>
      </c>
      <c r="E14" s="34" t="s">
        <v>306</v>
      </c>
      <c r="G14" s="40">
        <v>23598.044533021031</v>
      </c>
      <c r="H14" s="40">
        <v>188336.66554037717</v>
      </c>
      <c r="I14" s="40">
        <v>7346.59624208073</v>
      </c>
      <c r="J14" s="40">
        <v>160.43629738243388</v>
      </c>
      <c r="K14" s="40">
        <v>9239.5071444877904</v>
      </c>
      <c r="L14" s="40">
        <v>3133.4367182046208</v>
      </c>
      <c r="M14" s="40">
        <v>0</v>
      </c>
      <c r="N14" s="40">
        <v>81085.303439584328</v>
      </c>
      <c r="O14" s="40">
        <v>10.7</v>
      </c>
      <c r="P14" s="40">
        <v>0</v>
      </c>
      <c r="Q14" s="40">
        <v>13.317687160374806</v>
      </c>
      <c r="R14" s="40">
        <v>20</v>
      </c>
      <c r="S14" s="40">
        <v>18012.261098621057</v>
      </c>
      <c r="T14" s="40">
        <v>0</v>
      </c>
      <c r="U14" s="40">
        <v>3632.867232781643</v>
      </c>
      <c r="V14" s="40">
        <v>0</v>
      </c>
      <c r="W14" s="40">
        <v>0</v>
      </c>
      <c r="X14" s="40">
        <v>0</v>
      </c>
      <c r="Y14" s="40"/>
      <c r="Z14" s="40"/>
      <c r="AA14" s="40"/>
      <c r="AB14" s="40"/>
      <c r="AC14" s="40"/>
      <c r="AD14" s="40"/>
      <c r="AE14" s="40"/>
      <c r="AF14" s="40"/>
      <c r="AG14" s="40"/>
      <c r="AH14" s="40"/>
    </row>
    <row r="15" spans="2:34" ht="38" thickBot="1" x14ac:dyDescent="0.35">
      <c r="B15" s="20" t="s">
        <v>307</v>
      </c>
      <c r="C15" s="45" t="s">
        <v>308</v>
      </c>
      <c r="D15" s="45" t="s">
        <v>305</v>
      </c>
      <c r="E15" s="34" t="s">
        <v>309</v>
      </c>
      <c r="G15" s="40">
        <v>3588.5830419084295</v>
      </c>
      <c r="H15" s="40">
        <v>7127.6418863780791</v>
      </c>
      <c r="I15" s="40">
        <v>2344.3265348425352</v>
      </c>
      <c r="J15" s="40">
        <v>123.06637973856408</v>
      </c>
      <c r="K15" s="40">
        <v>2044.2903554762195</v>
      </c>
      <c r="L15" s="40">
        <v>521.2201421015518</v>
      </c>
      <c r="M15" s="40">
        <v>0</v>
      </c>
      <c r="N15" s="40">
        <v>0</v>
      </c>
      <c r="O15" s="40">
        <v>0</v>
      </c>
      <c r="P15" s="40">
        <v>0</v>
      </c>
      <c r="Q15" s="40">
        <v>0</v>
      </c>
      <c r="R15" s="40">
        <v>0</v>
      </c>
      <c r="S15" s="40">
        <v>0</v>
      </c>
      <c r="T15" s="40">
        <v>0</v>
      </c>
      <c r="U15" s="40">
        <v>0</v>
      </c>
      <c r="V15" s="40">
        <v>0</v>
      </c>
      <c r="W15" s="40">
        <v>0</v>
      </c>
      <c r="X15" s="40">
        <v>0</v>
      </c>
      <c r="Y15" s="40"/>
      <c r="Z15" s="40"/>
      <c r="AA15" s="40"/>
      <c r="AB15" s="40"/>
      <c r="AC15" s="40"/>
      <c r="AD15" s="40"/>
      <c r="AE15" s="40"/>
      <c r="AF15" s="40"/>
      <c r="AG15" s="40"/>
      <c r="AH15" s="40"/>
    </row>
    <row r="16" spans="2:34" ht="50.5" thickBot="1" x14ac:dyDescent="0.35">
      <c r="B16" s="20" t="s">
        <v>310</v>
      </c>
      <c r="C16" s="45" t="s">
        <v>311</v>
      </c>
      <c r="D16" s="45" t="s">
        <v>305</v>
      </c>
      <c r="E16" s="34" t="s">
        <v>312</v>
      </c>
      <c r="G16" s="40">
        <v>0</v>
      </c>
      <c r="H16" s="40">
        <v>0</v>
      </c>
      <c r="I16" s="40">
        <v>0</v>
      </c>
      <c r="J16" s="40">
        <v>0</v>
      </c>
      <c r="K16" s="40">
        <v>0</v>
      </c>
      <c r="L16" s="40">
        <v>0</v>
      </c>
      <c r="M16" s="40">
        <v>0</v>
      </c>
      <c r="N16" s="40">
        <v>0</v>
      </c>
      <c r="O16" s="40">
        <v>0</v>
      </c>
      <c r="P16" s="40">
        <v>0</v>
      </c>
      <c r="Q16" s="40">
        <v>0</v>
      </c>
      <c r="R16" s="40">
        <v>0</v>
      </c>
      <c r="S16" s="40">
        <v>0</v>
      </c>
      <c r="T16" s="40">
        <v>0</v>
      </c>
      <c r="U16" s="40">
        <v>0</v>
      </c>
      <c r="V16" s="40">
        <v>0</v>
      </c>
      <c r="W16" s="40">
        <v>0</v>
      </c>
      <c r="X16" s="40">
        <v>0</v>
      </c>
      <c r="Y16" s="40"/>
      <c r="Z16" s="40"/>
      <c r="AA16" s="40"/>
      <c r="AB16" s="40"/>
      <c r="AC16" s="40"/>
      <c r="AD16" s="40"/>
      <c r="AE16" s="40"/>
      <c r="AF16" s="40"/>
      <c r="AG16" s="40"/>
      <c r="AH16" s="40"/>
    </row>
    <row r="17" spans="1:34" ht="125.5" thickBot="1" x14ac:dyDescent="0.35">
      <c r="B17" s="20" t="s">
        <v>313</v>
      </c>
      <c r="C17" s="45" t="s">
        <v>314</v>
      </c>
      <c r="D17" s="45" t="s">
        <v>305</v>
      </c>
      <c r="E17" s="34" t="s">
        <v>315</v>
      </c>
      <c r="G17" s="40">
        <v>0</v>
      </c>
      <c r="H17" s="40">
        <v>17.011504690998848</v>
      </c>
      <c r="I17" s="40">
        <v>0.62733795348187704</v>
      </c>
      <c r="J17" s="40">
        <v>0.11335375283200086</v>
      </c>
      <c r="K17" s="40">
        <v>3.3811890693215485</v>
      </c>
      <c r="L17" s="40">
        <v>58.904376877935327</v>
      </c>
      <c r="M17" s="40">
        <v>0</v>
      </c>
      <c r="N17" s="40">
        <v>174.63952043914901</v>
      </c>
      <c r="O17" s="40">
        <v>7.6803624870931501E-3</v>
      </c>
      <c r="P17" s="40">
        <v>4.2556843285964499E-2</v>
      </c>
      <c r="Q17" s="40">
        <v>1.65740547600397E-3</v>
      </c>
      <c r="R17" s="40">
        <v>0</v>
      </c>
      <c r="S17" s="40">
        <v>33.628624159770602</v>
      </c>
      <c r="T17" s="40">
        <v>25.0052168792419</v>
      </c>
      <c r="U17" s="40">
        <v>20.767390704120398</v>
      </c>
      <c r="V17" s="40">
        <v>0.26225888297882</v>
      </c>
      <c r="W17" s="40">
        <v>1.1159445808361499</v>
      </c>
      <c r="X17" s="40">
        <v>0.67733167068</v>
      </c>
      <c r="Y17" s="40"/>
      <c r="Z17" s="40"/>
      <c r="AA17" s="40"/>
      <c r="AB17" s="40"/>
      <c r="AC17" s="40"/>
      <c r="AD17" s="40"/>
      <c r="AE17" s="40"/>
      <c r="AF17" s="40"/>
      <c r="AG17" s="40"/>
      <c r="AH17" s="40"/>
    </row>
    <row r="18" spans="1:34" ht="38" thickBot="1" x14ac:dyDescent="0.35">
      <c r="B18" s="20" t="s">
        <v>316</v>
      </c>
      <c r="C18" s="45" t="s">
        <v>317</v>
      </c>
      <c r="D18" s="45" t="s">
        <v>305</v>
      </c>
      <c r="E18" s="34" t="s">
        <v>318</v>
      </c>
      <c r="G18" s="40">
        <v>0</v>
      </c>
      <c r="H18" s="40">
        <v>437.53835141959456</v>
      </c>
      <c r="I18" s="40">
        <v>0</v>
      </c>
      <c r="J18" s="40">
        <v>0</v>
      </c>
      <c r="K18" s="40">
        <v>39.439</v>
      </c>
      <c r="L18" s="40">
        <v>24.172000000000001</v>
      </c>
      <c r="M18" s="40">
        <v>0</v>
      </c>
      <c r="N18" s="40">
        <v>0</v>
      </c>
      <c r="O18" s="40">
        <v>0</v>
      </c>
      <c r="P18" s="40">
        <v>0</v>
      </c>
      <c r="Q18" s="40">
        <v>0</v>
      </c>
      <c r="R18" s="40">
        <v>0</v>
      </c>
      <c r="S18" s="40">
        <v>0</v>
      </c>
      <c r="T18" s="40">
        <v>0</v>
      </c>
      <c r="U18" s="40">
        <v>0</v>
      </c>
      <c r="V18" s="40">
        <v>0</v>
      </c>
      <c r="W18" s="40">
        <v>0</v>
      </c>
      <c r="X18" s="40">
        <v>0</v>
      </c>
      <c r="Y18" s="40"/>
      <c r="Z18" s="40"/>
      <c r="AA18" s="40"/>
      <c r="AB18" s="40"/>
      <c r="AC18" s="40"/>
      <c r="AD18" s="40"/>
      <c r="AE18" s="40"/>
      <c r="AF18" s="40"/>
      <c r="AG18" s="40"/>
      <c r="AH18" s="40"/>
    </row>
    <row r="19" spans="1:34" ht="38" thickBot="1" x14ac:dyDescent="0.35">
      <c r="B19" s="20" t="s">
        <v>319</v>
      </c>
      <c r="C19" s="45" t="s">
        <v>320</v>
      </c>
      <c r="D19" s="45" t="s">
        <v>305</v>
      </c>
      <c r="E19" s="34" t="s">
        <v>321</v>
      </c>
      <c r="G19" s="40">
        <v>27186.627574929462</v>
      </c>
      <c r="H19" s="40">
        <v>195918.85728286585</v>
      </c>
      <c r="I19" s="40">
        <v>9691.5501148767471</v>
      </c>
      <c r="J19" s="40">
        <v>283.61603087382997</v>
      </c>
      <c r="K19" s="40">
        <v>11326.617689033332</v>
      </c>
      <c r="L19" s="40">
        <v>3737.7332371841076</v>
      </c>
      <c r="M19" s="40">
        <v>0</v>
      </c>
      <c r="N19" s="40">
        <v>81259.942960023473</v>
      </c>
      <c r="O19" s="40">
        <v>10.707680362487093</v>
      </c>
      <c r="P19" s="40">
        <v>4.2556843285964499E-2</v>
      </c>
      <c r="Q19" s="40">
        <v>13.319344565850811</v>
      </c>
      <c r="R19" s="40">
        <v>20</v>
      </c>
      <c r="S19" s="40">
        <v>18045.889722780827</v>
      </c>
      <c r="T19" s="40">
        <v>25.0052168792419</v>
      </c>
      <c r="U19" s="40">
        <v>3653.6346234857633</v>
      </c>
      <c r="V19" s="40">
        <v>0.26225888297882</v>
      </c>
      <c r="W19" s="40">
        <v>1.1159445808361499</v>
      </c>
      <c r="X19" s="40">
        <v>0.67733167068</v>
      </c>
      <c r="Y19" s="40"/>
      <c r="Z19" s="40"/>
      <c r="AA19" s="40"/>
      <c r="AB19" s="40"/>
      <c r="AC19" s="40"/>
      <c r="AD19" s="40"/>
      <c r="AE19" s="40"/>
      <c r="AF19" s="40"/>
      <c r="AG19" s="40"/>
      <c r="AH19" s="40"/>
    </row>
    <row r="20" spans="1:34" ht="38" thickBot="1" x14ac:dyDescent="0.35">
      <c r="B20" s="20" t="s">
        <v>322</v>
      </c>
      <c r="C20" s="45" t="s">
        <v>323</v>
      </c>
      <c r="D20" s="45" t="s">
        <v>324</v>
      </c>
      <c r="E20" s="34" t="s">
        <v>325</v>
      </c>
      <c r="G20" s="40">
        <v>25.100683696814844</v>
      </c>
      <c r="H20" s="40">
        <v>398.85378212520362</v>
      </c>
      <c r="I20" s="40">
        <v>167.08078015841727</v>
      </c>
      <c r="J20" s="40">
        <v>9.7465807992216842</v>
      </c>
      <c r="K20" s="40">
        <v>25.916580929107717</v>
      </c>
      <c r="L20" s="40">
        <v>14.468912616480681</v>
      </c>
      <c r="M20" s="40">
        <v>0</v>
      </c>
      <c r="N20" s="40">
        <v>357.58643437971062</v>
      </c>
      <c r="O20" s="40">
        <v>2.9741788322082541</v>
      </c>
      <c r="P20" s="40">
        <v>0</v>
      </c>
      <c r="Q20" s="40">
        <v>1.3626885144227949</v>
      </c>
      <c r="R20" s="40">
        <v>0.49887301136088963</v>
      </c>
      <c r="S20" s="40">
        <v>59.663369602401524</v>
      </c>
      <c r="T20" s="40">
        <v>0</v>
      </c>
      <c r="U20" s="40">
        <v>224.56646317019315</v>
      </c>
      <c r="V20" s="40">
        <v>0</v>
      </c>
      <c r="W20" s="40">
        <v>0</v>
      </c>
      <c r="X20" s="40">
        <v>0</v>
      </c>
      <c r="Y20" s="40"/>
      <c r="Z20" s="40"/>
      <c r="AA20" s="40"/>
      <c r="AB20" s="40"/>
      <c r="AC20" s="40"/>
      <c r="AD20" s="40"/>
      <c r="AE20" s="40"/>
      <c r="AF20" s="40"/>
      <c r="AG20" s="40"/>
      <c r="AH20" s="40"/>
    </row>
    <row r="21" spans="1:34" ht="38" thickBot="1" x14ac:dyDescent="0.35">
      <c r="B21" s="20" t="s">
        <v>326</v>
      </c>
      <c r="C21" s="45" t="s">
        <v>327</v>
      </c>
      <c r="D21" s="45" t="s">
        <v>324</v>
      </c>
      <c r="E21" s="34" t="s">
        <v>328</v>
      </c>
      <c r="G21" s="40">
        <v>25.100683696814844</v>
      </c>
      <c r="H21" s="40">
        <v>399.78131171697896</v>
      </c>
      <c r="I21" s="40">
        <v>167.09159606492105</v>
      </c>
      <c r="J21" s="40">
        <v>9.7504778047882343</v>
      </c>
      <c r="K21" s="40">
        <v>26.014930167953796</v>
      </c>
      <c r="L21" s="40">
        <v>14.797814859149767</v>
      </c>
      <c r="M21" s="40">
        <v>0</v>
      </c>
      <c r="N21" s="40">
        <v>358.35659519513069</v>
      </c>
      <c r="O21" s="40">
        <v>2.976313670669263</v>
      </c>
      <c r="P21" s="40">
        <v>1.5246641919806762E-3</v>
      </c>
      <c r="Q21" s="40">
        <v>1.362858102984134</v>
      </c>
      <c r="R21" s="40">
        <v>0.49887301136088963</v>
      </c>
      <c r="S21" s="40">
        <v>59.774760228013662</v>
      </c>
      <c r="T21" s="40">
        <v>6.5516490656485085E-2</v>
      </c>
      <c r="U21" s="40">
        <v>225.8502038578832</v>
      </c>
      <c r="V21" s="40">
        <v>0.13531150346936546</v>
      </c>
      <c r="W21" s="40">
        <v>0.12623229330640634</v>
      </c>
      <c r="X21" s="40">
        <v>0.2110857243191801</v>
      </c>
      <c r="Y21" s="40"/>
      <c r="Z21" s="40"/>
      <c r="AA21" s="40"/>
      <c r="AB21" s="40"/>
      <c r="AC21" s="40"/>
      <c r="AD21" s="40"/>
      <c r="AE21" s="40"/>
      <c r="AF21" s="40"/>
      <c r="AG21" s="40"/>
      <c r="AH21" s="40"/>
    </row>
    <row r="22" spans="1:34" ht="75.5" thickBot="1" x14ac:dyDescent="0.35">
      <c r="B22" s="20" t="s">
        <v>329</v>
      </c>
      <c r="C22" s="45" t="s">
        <v>330</v>
      </c>
      <c r="D22" s="45" t="s">
        <v>331</v>
      </c>
      <c r="E22" s="34" t="s">
        <v>332</v>
      </c>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row>
    <row r="23" spans="1:34" ht="113" thickBot="1" x14ac:dyDescent="0.4">
      <c r="A23" s="6"/>
      <c r="B23" s="20" t="s">
        <v>333</v>
      </c>
      <c r="C23" s="45" t="s">
        <v>334</v>
      </c>
      <c r="D23" s="45" t="s">
        <v>331</v>
      </c>
      <c r="E23" s="34" t="s">
        <v>335</v>
      </c>
      <c r="F23" s="6"/>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row>
    <row r="24" spans="1:34" x14ac:dyDescent="0.3"/>
    <row r="25" spans="1:34" x14ac:dyDescent="0.3"/>
    <row r="26" spans="1:34" x14ac:dyDescent="0.3"/>
    <row r="27" spans="1:34" x14ac:dyDescent="0.3"/>
    <row r="28" spans="1:34" x14ac:dyDescent="0.3"/>
    <row r="29" spans="1:34" x14ac:dyDescent="0.3"/>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zoomScale="70" zoomScaleNormal="70" workbookViewId="0">
      <pane ySplit="3" topLeftCell="A4" activePane="bottomLeft" state="frozen"/>
      <selection activeCell="E25" sqref="E25"/>
      <selection pane="bottomLeft" activeCell="E5" sqref="E5:F5"/>
    </sheetView>
  </sheetViews>
  <sheetFormatPr defaultColWidth="0" defaultRowHeight="14" x14ac:dyDescent="0.3"/>
  <cols>
    <col min="1" max="1" width="1.6640625" customWidth="1"/>
    <col min="2" max="2" width="16.33203125" customWidth="1"/>
    <col min="3" max="3" width="22.5" customWidth="1"/>
    <col min="4" max="4" width="31.58203125" customWidth="1"/>
    <col min="5" max="5" width="62.5" customWidth="1"/>
    <col min="6" max="6" width="31" customWidth="1"/>
    <col min="7" max="8" width="8.83203125" customWidth="1"/>
    <col min="9" max="16384" width="8.83203125" hidden="1"/>
  </cols>
  <sheetData>
    <row r="1" spans="2:6" ht="20" x14ac:dyDescent="0.3">
      <c r="B1" s="72" t="s">
        <v>12</v>
      </c>
      <c r="C1" s="72"/>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4" customHeight="1" x14ac:dyDescent="0.3">
      <c r="B4" s="23" t="s">
        <v>409</v>
      </c>
      <c r="C4" s="23" t="s">
        <v>436</v>
      </c>
      <c r="D4" s="23"/>
      <c r="E4" s="24" t="s">
        <v>410</v>
      </c>
      <c r="F4" s="24"/>
    </row>
    <row r="5" spans="2:6" ht="23" x14ac:dyDescent="0.3">
      <c r="B5" s="23" t="s">
        <v>435</v>
      </c>
      <c r="C5" s="23" t="s">
        <v>437</v>
      </c>
      <c r="D5" s="23"/>
      <c r="E5" s="82" t="s">
        <v>442</v>
      </c>
      <c r="F5" s="24" t="s">
        <v>443</v>
      </c>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zoomScale="57" zoomScaleNormal="70" workbookViewId="0">
      <pane ySplit="6" topLeftCell="A7" activePane="bottomLeft" state="frozen"/>
      <selection activeCell="E25" sqref="E25"/>
      <selection pane="bottomLeft"/>
    </sheetView>
  </sheetViews>
  <sheetFormatPr defaultColWidth="0" defaultRowHeight="14" x14ac:dyDescent="0.3"/>
  <cols>
    <col min="1" max="1" width="1.6640625" style="27" customWidth="1"/>
    <col min="2" max="2" width="42.9140625" style="27" bestFit="1" customWidth="1"/>
    <col min="3" max="3" width="19.5" style="27" bestFit="1" customWidth="1"/>
    <col min="4" max="4" width="47" style="27" bestFit="1" customWidth="1"/>
    <col min="5" max="5" width="68.4140625" style="27" bestFit="1" customWidth="1"/>
    <col min="6" max="6" width="1.58203125" style="27" customWidth="1"/>
    <col min="7" max="7" width="91.1640625" style="35" bestFit="1" customWidth="1"/>
    <col min="8" max="8" width="13.6640625" style="27" bestFit="1" customWidth="1"/>
    <col min="9" max="10" width="8.6640625" style="27" customWidth="1"/>
    <col min="11" max="16384" width="8.66406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3" t="s">
        <v>2</v>
      </c>
      <c r="C3" s="74"/>
      <c r="D3" s="75"/>
      <c r="E3" s="50" t="str">
        <f>'Cover sheet'!C5</f>
        <v>Affinity Water</v>
      </c>
      <c r="G3" s="29"/>
    </row>
    <row r="4" spans="2:8" s="28" customFormat="1" ht="16.5" thickBot="1" x14ac:dyDescent="0.35">
      <c r="B4" s="73" t="s">
        <v>357</v>
      </c>
      <c r="C4" s="74"/>
      <c r="D4" s="75"/>
      <c r="E4" s="50" t="str">
        <f>'Cover sheet'!C6</f>
        <v>Wey</v>
      </c>
      <c r="G4" s="29"/>
    </row>
    <row r="5" spans="2:8" s="28" customFormat="1" ht="15.5" thickBot="1" x14ac:dyDescent="0.45">
      <c r="B5" s="30"/>
      <c r="C5" s="30"/>
      <c r="G5" s="29"/>
    </row>
    <row r="6" spans="2:8" ht="14.5" thickBot="1" x14ac:dyDescent="0.35">
      <c r="B6" s="21" t="s">
        <v>19</v>
      </c>
      <c r="C6" s="22" t="s">
        <v>20</v>
      </c>
      <c r="D6" s="22" t="s">
        <v>21</v>
      </c>
      <c r="E6" s="21" t="s">
        <v>22</v>
      </c>
      <c r="F6" s="7"/>
      <c r="G6" s="76" t="s">
        <v>23</v>
      </c>
      <c r="H6" s="77"/>
    </row>
    <row r="7" spans="2:8" ht="87.5" x14ac:dyDescent="0.3">
      <c r="B7" s="31" t="s">
        <v>24</v>
      </c>
      <c r="C7" s="32" t="s">
        <v>25</v>
      </c>
      <c r="D7" s="32" t="s">
        <v>26</v>
      </c>
      <c r="E7" s="31" t="s">
        <v>27</v>
      </c>
      <c r="G7" s="58" t="s">
        <v>391</v>
      </c>
      <c r="H7" s="63" t="s">
        <v>406</v>
      </c>
    </row>
    <row r="8" spans="2:8" ht="37.5" x14ac:dyDescent="0.3">
      <c r="B8" s="31" t="s">
        <v>28</v>
      </c>
      <c r="C8" s="32" t="s">
        <v>25</v>
      </c>
      <c r="D8" s="32" t="s">
        <v>29</v>
      </c>
      <c r="E8" s="31" t="s">
        <v>30</v>
      </c>
      <c r="G8" s="58">
        <v>9</v>
      </c>
    </row>
    <row r="9" spans="2:8" ht="50" x14ac:dyDescent="0.3">
      <c r="B9" s="31" t="s">
        <v>31</v>
      </c>
      <c r="C9" s="32" t="s">
        <v>25</v>
      </c>
      <c r="D9" s="32" t="s">
        <v>32</v>
      </c>
      <c r="E9" s="31" t="s">
        <v>33</v>
      </c>
      <c r="G9" s="58">
        <v>0.15</v>
      </c>
    </row>
    <row r="10" spans="2:8" ht="37.5" x14ac:dyDescent="0.3">
      <c r="B10" s="31" t="s">
        <v>34</v>
      </c>
      <c r="C10" s="32" t="s">
        <v>25</v>
      </c>
      <c r="D10" s="32" t="s">
        <v>32</v>
      </c>
      <c r="E10" s="31" t="s">
        <v>35</v>
      </c>
      <c r="G10" s="58">
        <v>0</v>
      </c>
    </row>
    <row r="11" spans="2:8" ht="37.5" x14ac:dyDescent="0.3">
      <c r="B11" s="31" t="s">
        <v>36</v>
      </c>
      <c r="C11" s="32" t="s">
        <v>25</v>
      </c>
      <c r="D11" s="32" t="s">
        <v>32</v>
      </c>
      <c r="E11" s="31" t="s">
        <v>37</v>
      </c>
      <c r="G11" s="58">
        <v>99.77</v>
      </c>
    </row>
    <row r="12" spans="2:8" ht="25" x14ac:dyDescent="0.3">
      <c r="B12" s="31" t="s">
        <v>38</v>
      </c>
      <c r="C12" s="32" t="s">
        <v>25</v>
      </c>
      <c r="D12" s="32" t="s">
        <v>32</v>
      </c>
      <c r="E12" s="31" t="s">
        <v>39</v>
      </c>
      <c r="G12" s="58">
        <v>0.08</v>
      </c>
    </row>
    <row r="13" spans="2:8" ht="75" x14ac:dyDescent="0.3">
      <c r="B13" s="31" t="s">
        <v>40</v>
      </c>
      <c r="C13" s="32" t="s">
        <v>25</v>
      </c>
      <c r="D13" s="32" t="s">
        <v>32</v>
      </c>
      <c r="E13" s="31" t="s">
        <v>41</v>
      </c>
      <c r="G13" s="58" t="s">
        <v>405</v>
      </c>
    </row>
    <row r="14" spans="2:8" ht="100" x14ac:dyDescent="0.3">
      <c r="B14" s="31" t="s">
        <v>42</v>
      </c>
      <c r="C14" s="32" t="s">
        <v>25</v>
      </c>
      <c r="D14" s="32" t="s">
        <v>43</v>
      </c>
      <c r="E14" s="31" t="s">
        <v>44</v>
      </c>
      <c r="G14" s="58" t="s">
        <v>389</v>
      </c>
    </row>
    <row r="15" spans="2:8" ht="50" x14ac:dyDescent="0.3">
      <c r="B15" s="31" t="s">
        <v>45</v>
      </c>
      <c r="C15" s="32" t="s">
        <v>25</v>
      </c>
      <c r="D15" s="33" t="s">
        <v>43</v>
      </c>
      <c r="E15" s="31" t="s">
        <v>46</v>
      </c>
      <c r="G15" s="58" t="s">
        <v>390</v>
      </c>
    </row>
    <row r="16" spans="2:8" ht="62.5" x14ac:dyDescent="0.3">
      <c r="B16" s="31" t="s">
        <v>47</v>
      </c>
      <c r="C16" s="32" t="s">
        <v>25</v>
      </c>
      <c r="D16" s="33" t="s">
        <v>43</v>
      </c>
      <c r="E16" s="34" t="s">
        <v>48</v>
      </c>
      <c r="G16" s="64" t="s">
        <v>407</v>
      </c>
    </row>
    <row r="17" spans="2:7" ht="50" x14ac:dyDescent="0.3">
      <c r="B17" s="31" t="s">
        <v>49</v>
      </c>
      <c r="C17" s="32" t="s">
        <v>25</v>
      </c>
      <c r="D17" s="33" t="s">
        <v>50</v>
      </c>
      <c r="E17" s="34" t="s">
        <v>51</v>
      </c>
      <c r="G17" s="58" t="s">
        <v>387</v>
      </c>
    </row>
    <row r="18" spans="2:7" ht="50" x14ac:dyDescent="0.3">
      <c r="B18" s="31" t="s">
        <v>52</v>
      </c>
      <c r="C18" s="32" t="s">
        <v>53</v>
      </c>
      <c r="D18" s="33" t="s">
        <v>54</v>
      </c>
      <c r="E18" s="34" t="s">
        <v>55</v>
      </c>
      <c r="G18" s="58" t="s">
        <v>359</v>
      </c>
    </row>
    <row r="19" spans="2:7" ht="50" x14ac:dyDescent="0.3">
      <c r="B19" s="31" t="s">
        <v>56</v>
      </c>
      <c r="C19" s="32" t="s">
        <v>25</v>
      </c>
      <c r="D19" s="32" t="s">
        <v>57</v>
      </c>
      <c r="E19" s="34" t="s">
        <v>58</v>
      </c>
      <c r="G19" s="58" t="s">
        <v>360</v>
      </c>
    </row>
    <row r="20" spans="2:7" ht="50" x14ac:dyDescent="0.3">
      <c r="B20" s="31" t="s">
        <v>59</v>
      </c>
      <c r="C20" s="32" t="s">
        <v>25</v>
      </c>
      <c r="D20" s="33" t="s">
        <v>60</v>
      </c>
      <c r="E20" s="34" t="s">
        <v>61</v>
      </c>
      <c r="G20" s="58" t="s">
        <v>361</v>
      </c>
    </row>
    <row r="21" spans="2:7" ht="75" x14ac:dyDescent="0.3">
      <c r="B21" s="31" t="s">
        <v>62</v>
      </c>
      <c r="C21" s="32" t="s">
        <v>25</v>
      </c>
      <c r="D21" s="32" t="s">
        <v>63</v>
      </c>
      <c r="E21" s="34" t="s">
        <v>64</v>
      </c>
      <c r="G21" s="58" t="s">
        <v>388</v>
      </c>
    </row>
    <row r="22" spans="2:7" ht="125" x14ac:dyDescent="0.3">
      <c r="B22" s="31" t="s">
        <v>65</v>
      </c>
      <c r="C22" s="32" t="s">
        <v>25</v>
      </c>
      <c r="D22" s="32" t="s">
        <v>63</v>
      </c>
      <c r="E22" s="34" t="s">
        <v>66</v>
      </c>
      <c r="G22" s="64" t="s">
        <v>432</v>
      </c>
    </row>
    <row r="26" spans="2:7" x14ac:dyDescent="0.3">
      <c r="C26" s="65" t="s">
        <v>411</v>
      </c>
      <c r="D26" s="66" t="s">
        <v>412</v>
      </c>
      <c r="E26" s="66" t="s">
        <v>413</v>
      </c>
    </row>
    <row r="27" spans="2:7" ht="37.5" customHeight="1" x14ac:dyDescent="0.3">
      <c r="C27" s="67" t="s">
        <v>433</v>
      </c>
      <c r="D27" s="68" t="s">
        <v>415</v>
      </c>
      <c r="E27" s="68" t="s">
        <v>416</v>
      </c>
    </row>
    <row r="28" spans="2:7" ht="47.5" customHeight="1" x14ac:dyDescent="0.3">
      <c r="C28" s="67" t="s">
        <v>414</v>
      </c>
      <c r="D28" s="68" t="s">
        <v>418</v>
      </c>
      <c r="E28" s="68" t="s">
        <v>419</v>
      </c>
    </row>
    <row r="29" spans="2:7" ht="48.5" customHeight="1" x14ac:dyDescent="0.3">
      <c r="C29" s="67" t="s">
        <v>417</v>
      </c>
      <c r="D29" s="68" t="s">
        <v>421</v>
      </c>
      <c r="E29" s="78" t="s">
        <v>422</v>
      </c>
    </row>
    <row r="30" spans="2:7" ht="72.5" customHeight="1" x14ac:dyDescent="0.3">
      <c r="C30" s="67" t="s">
        <v>420</v>
      </c>
      <c r="D30" s="68" t="s">
        <v>424</v>
      </c>
      <c r="E30" s="79"/>
    </row>
    <row r="31" spans="2:7" ht="55" customHeight="1" x14ac:dyDescent="0.3">
      <c r="C31" s="67" t="s">
        <v>423</v>
      </c>
      <c r="D31" s="69" t="s">
        <v>426</v>
      </c>
      <c r="E31" s="78" t="s">
        <v>427</v>
      </c>
    </row>
    <row r="32" spans="2:7" ht="52.5" customHeight="1" x14ac:dyDescent="0.3">
      <c r="C32" s="67" t="s">
        <v>425</v>
      </c>
      <c r="D32" s="68" t="s">
        <v>429</v>
      </c>
      <c r="E32" s="78"/>
    </row>
    <row r="33" spans="3:5" ht="43" customHeight="1" x14ac:dyDescent="0.3">
      <c r="C33" s="67" t="s">
        <v>428</v>
      </c>
      <c r="D33" s="68" t="s">
        <v>430</v>
      </c>
      <c r="E33" s="68" t="s">
        <v>431</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zoomScale="70" zoomScaleNormal="70" workbookViewId="0">
      <pane xSplit="5" ySplit="6" topLeftCell="BA11" activePane="bottomRight" state="frozen"/>
      <selection activeCell="E25" sqref="E25"/>
      <selection pane="topRight" activeCell="E25" sqref="E25"/>
      <selection pane="bottomLeft" activeCell="E25" sqref="E25"/>
      <selection pane="bottomRight" activeCell="G7" sqref="G7:BN12"/>
    </sheetView>
  </sheetViews>
  <sheetFormatPr defaultColWidth="0" defaultRowHeight="14" zeroHeight="1" x14ac:dyDescent="0.3"/>
  <cols>
    <col min="1" max="1" width="2" customWidth="1"/>
    <col min="2" max="2" width="21.5" customWidth="1"/>
    <col min="3" max="3" width="16.16406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3" t="s">
        <v>2</v>
      </c>
      <c r="C3" s="74"/>
      <c r="D3" s="75"/>
      <c r="E3" s="50"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3" t="s">
        <v>357</v>
      </c>
      <c r="C4" s="74"/>
      <c r="D4" s="75"/>
      <c r="E4" s="50" t="str">
        <f>'Cover sheet'!C6</f>
        <v>Wey</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46.4" customHeight="1" x14ac:dyDescent="0.3">
      <c r="B7" s="37" t="s">
        <v>151</v>
      </c>
      <c r="C7" s="38" t="s">
        <v>152</v>
      </c>
      <c r="D7" s="38" t="s">
        <v>54</v>
      </c>
      <c r="E7" s="37" t="s">
        <v>153</v>
      </c>
      <c r="F7" s="39"/>
      <c r="G7" s="83">
        <v>262.20138549804688</v>
      </c>
      <c r="H7" s="83">
        <v>262.20138549804688</v>
      </c>
      <c r="I7" s="83">
        <v>262.20138549804688</v>
      </c>
      <c r="J7" s="83">
        <v>262.20138549804688</v>
      </c>
      <c r="K7" s="83">
        <v>262.20138549804688</v>
      </c>
      <c r="L7" s="83">
        <v>262.20138549804688</v>
      </c>
      <c r="M7" s="83">
        <v>262.20138549804688</v>
      </c>
      <c r="N7" s="83">
        <v>262.20138549804688</v>
      </c>
      <c r="O7" s="83">
        <v>262.20138549804688</v>
      </c>
      <c r="P7" s="83">
        <v>262.20138549804688</v>
      </c>
      <c r="Q7" s="83">
        <v>262.20138549804688</v>
      </c>
      <c r="R7" s="83">
        <v>262.20138549804688</v>
      </c>
      <c r="S7" s="83">
        <v>262.20138549804688</v>
      </c>
      <c r="T7" s="83">
        <v>262.20138549804688</v>
      </c>
      <c r="U7" s="83">
        <v>262.20138549804688</v>
      </c>
      <c r="V7" s="83">
        <v>262.20138549804688</v>
      </c>
      <c r="W7" s="83">
        <v>262.20138549804688</v>
      </c>
      <c r="X7" s="83">
        <v>262.20138549804688</v>
      </c>
      <c r="Y7" s="83">
        <v>262.20138549804688</v>
      </c>
      <c r="Z7" s="83">
        <v>262.20138549804688</v>
      </c>
      <c r="AA7" s="83">
        <v>262.20138549804688</v>
      </c>
      <c r="AB7" s="83">
        <v>262.20138549804688</v>
      </c>
      <c r="AC7" s="83">
        <v>262.20138549804688</v>
      </c>
      <c r="AD7" s="83">
        <v>262.20138549804688</v>
      </c>
      <c r="AE7" s="84">
        <v>262.20138549804688</v>
      </c>
      <c r="AF7" s="85">
        <v>262.20138549804688</v>
      </c>
      <c r="AG7" s="85">
        <v>262.20138549804688</v>
      </c>
      <c r="AH7" s="85">
        <v>262.20138549804688</v>
      </c>
      <c r="AI7" s="85">
        <v>262.20138549804688</v>
      </c>
      <c r="AJ7" s="85">
        <v>262.20138549804688</v>
      </c>
      <c r="AK7" s="85">
        <v>262.20138549804688</v>
      </c>
      <c r="AL7" s="85">
        <v>262.20138549804688</v>
      </c>
      <c r="AM7" s="85">
        <v>262.20138549804688</v>
      </c>
      <c r="AN7" s="85">
        <v>262.20138549804688</v>
      </c>
      <c r="AO7" s="85">
        <v>262.20138549804688</v>
      </c>
      <c r="AP7" s="85">
        <v>262.20138549804688</v>
      </c>
      <c r="AQ7" s="85">
        <v>262.20138549804688</v>
      </c>
      <c r="AR7" s="85">
        <v>262.20138549804688</v>
      </c>
      <c r="AS7" s="85">
        <v>262.20138549804688</v>
      </c>
      <c r="AT7" s="85">
        <v>262.20138549804688</v>
      </c>
      <c r="AU7" s="85">
        <v>262.20138549804688</v>
      </c>
      <c r="AV7" s="85">
        <v>262.20138549804688</v>
      </c>
      <c r="AW7" s="85">
        <v>262.20138549804688</v>
      </c>
      <c r="AX7" s="85">
        <v>262.20138549804688</v>
      </c>
      <c r="AY7" s="85">
        <v>262.20138549804688</v>
      </c>
      <c r="AZ7" s="85">
        <v>262.20138549804688</v>
      </c>
      <c r="BA7" s="85">
        <v>262.20138549804688</v>
      </c>
      <c r="BB7" s="85">
        <v>262.20138549804688</v>
      </c>
      <c r="BC7" s="85">
        <v>262.20138549804688</v>
      </c>
      <c r="BD7" s="85">
        <v>262.20138549804688</v>
      </c>
      <c r="BE7" s="85">
        <v>262.20138549804688</v>
      </c>
      <c r="BF7" s="85">
        <v>262.20138549804688</v>
      </c>
      <c r="BG7" s="85">
        <v>262.20138549804688</v>
      </c>
      <c r="BH7" s="85">
        <v>262.20138549804688</v>
      </c>
      <c r="BI7" s="85">
        <v>262.20138549804688</v>
      </c>
      <c r="BJ7" s="85">
        <v>262.20138549804688</v>
      </c>
      <c r="BK7" s="85">
        <v>262.20138549804688</v>
      </c>
      <c r="BL7" s="85">
        <v>262.20138549804688</v>
      </c>
      <c r="BM7" s="85">
        <v>262.20138549804688</v>
      </c>
      <c r="BN7" s="85">
        <v>262.20138549804688</v>
      </c>
      <c r="BO7" s="41"/>
      <c r="BP7" s="41"/>
      <c r="BQ7" s="41"/>
      <c r="BR7" s="41"/>
      <c r="BS7" s="41"/>
      <c r="BT7" s="41"/>
      <c r="BU7" s="41"/>
      <c r="BV7" s="41"/>
      <c r="BW7" s="41"/>
      <c r="BX7" s="41"/>
      <c r="BY7" s="41"/>
      <c r="BZ7" s="41"/>
      <c r="CA7" s="41"/>
      <c r="CB7" s="41"/>
      <c r="CC7" s="41"/>
      <c r="CD7" s="41"/>
      <c r="CE7" s="41"/>
      <c r="CF7" s="41"/>
      <c r="CG7" s="41"/>
      <c r="CH7" s="41"/>
      <c r="CI7" s="42"/>
    </row>
    <row r="8" spans="1:87" ht="62.5" x14ac:dyDescent="0.3">
      <c r="B8" s="43" t="s">
        <v>154</v>
      </c>
      <c r="C8" s="44" t="s">
        <v>155</v>
      </c>
      <c r="D8" s="45" t="s">
        <v>54</v>
      </c>
      <c r="E8" s="43" t="s">
        <v>156</v>
      </c>
      <c r="F8" s="39"/>
      <c r="G8" s="83">
        <v>0</v>
      </c>
      <c r="H8" s="83">
        <v>0</v>
      </c>
      <c r="I8" s="83">
        <v>0</v>
      </c>
      <c r="J8" s="83">
        <v>0</v>
      </c>
      <c r="K8" s="83">
        <v>0</v>
      </c>
      <c r="L8" s="83">
        <v>0</v>
      </c>
      <c r="M8" s="83">
        <v>0</v>
      </c>
      <c r="N8" s="83">
        <v>0</v>
      </c>
      <c r="O8" s="83">
        <v>0</v>
      </c>
      <c r="P8" s="83">
        <v>0</v>
      </c>
      <c r="Q8" s="83">
        <v>0</v>
      </c>
      <c r="R8" s="83">
        <v>0</v>
      </c>
      <c r="S8" s="83">
        <v>0</v>
      </c>
      <c r="T8" s="83">
        <v>0</v>
      </c>
      <c r="U8" s="83">
        <v>0</v>
      </c>
      <c r="V8" s="83">
        <v>0</v>
      </c>
      <c r="W8" s="83">
        <v>0</v>
      </c>
      <c r="X8" s="83">
        <v>0</v>
      </c>
      <c r="Y8" s="83">
        <v>0</v>
      </c>
      <c r="Z8" s="83">
        <v>0</v>
      </c>
      <c r="AA8" s="83">
        <v>0</v>
      </c>
      <c r="AB8" s="83">
        <v>0</v>
      </c>
      <c r="AC8" s="83">
        <v>0</v>
      </c>
      <c r="AD8" s="83">
        <v>0</v>
      </c>
      <c r="AE8" s="84">
        <v>0</v>
      </c>
      <c r="AF8" s="85">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85">
        <v>0</v>
      </c>
      <c r="BG8" s="85">
        <v>0</v>
      </c>
      <c r="BH8" s="85">
        <v>0</v>
      </c>
      <c r="BI8" s="85">
        <v>0</v>
      </c>
      <c r="BJ8" s="85">
        <v>0</v>
      </c>
      <c r="BK8" s="85">
        <v>0</v>
      </c>
      <c r="BL8" s="85">
        <v>0</v>
      </c>
      <c r="BM8" s="85">
        <v>0</v>
      </c>
      <c r="BN8" s="85">
        <v>0</v>
      </c>
      <c r="BO8" s="41"/>
      <c r="BP8" s="41"/>
      <c r="BQ8" s="41"/>
      <c r="BR8" s="41"/>
      <c r="BS8" s="41"/>
      <c r="BT8" s="41"/>
      <c r="BU8" s="41"/>
      <c r="BV8" s="41"/>
      <c r="BW8" s="41"/>
      <c r="BX8" s="41"/>
      <c r="BY8" s="41"/>
      <c r="BZ8" s="41"/>
      <c r="CA8" s="41"/>
      <c r="CB8" s="41"/>
      <c r="CC8" s="41"/>
      <c r="CD8" s="41"/>
      <c r="CE8" s="41"/>
      <c r="CF8" s="41"/>
      <c r="CG8" s="41"/>
      <c r="CH8" s="41"/>
      <c r="CI8" s="46"/>
    </row>
    <row r="9" spans="1:87" ht="87.5" x14ac:dyDescent="0.3">
      <c r="B9" s="43" t="s">
        <v>157</v>
      </c>
      <c r="C9" s="44" t="s">
        <v>158</v>
      </c>
      <c r="D9" s="45" t="s">
        <v>54</v>
      </c>
      <c r="E9" s="43" t="s">
        <v>159</v>
      </c>
      <c r="F9" s="39"/>
      <c r="G9" s="83">
        <v>0</v>
      </c>
      <c r="H9" s="83">
        <v>0</v>
      </c>
      <c r="I9" s="83">
        <v>0</v>
      </c>
      <c r="J9" s="83">
        <v>0</v>
      </c>
      <c r="K9" s="83">
        <v>0</v>
      </c>
      <c r="L9" s="83">
        <v>0</v>
      </c>
      <c r="M9" s="83">
        <v>0</v>
      </c>
      <c r="N9" s="83">
        <v>0</v>
      </c>
      <c r="O9" s="83">
        <v>0</v>
      </c>
      <c r="P9" s="83">
        <v>0</v>
      </c>
      <c r="Q9" s="83">
        <v>0</v>
      </c>
      <c r="R9" s="83">
        <v>0</v>
      </c>
      <c r="S9" s="83">
        <v>0</v>
      </c>
      <c r="T9" s="83">
        <v>0</v>
      </c>
      <c r="U9" s="83">
        <v>0</v>
      </c>
      <c r="V9" s="83">
        <v>0</v>
      </c>
      <c r="W9" s="83">
        <v>0</v>
      </c>
      <c r="X9" s="83">
        <v>0</v>
      </c>
      <c r="Y9" s="83">
        <v>0</v>
      </c>
      <c r="Z9" s="83">
        <v>0</v>
      </c>
      <c r="AA9" s="83">
        <v>0</v>
      </c>
      <c r="AB9" s="83">
        <v>0</v>
      </c>
      <c r="AC9" s="83">
        <v>0</v>
      </c>
      <c r="AD9" s="83">
        <v>0</v>
      </c>
      <c r="AE9" s="84">
        <v>0</v>
      </c>
      <c r="AF9" s="85">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85">
        <v>0</v>
      </c>
      <c r="BG9" s="85">
        <v>0</v>
      </c>
      <c r="BH9" s="85">
        <v>0</v>
      </c>
      <c r="BI9" s="85">
        <v>0</v>
      </c>
      <c r="BJ9" s="85">
        <v>0</v>
      </c>
      <c r="BK9" s="85">
        <v>0</v>
      </c>
      <c r="BL9" s="85">
        <v>0</v>
      </c>
      <c r="BM9" s="85">
        <v>0</v>
      </c>
      <c r="BN9" s="85">
        <v>0</v>
      </c>
      <c r="BO9" s="41"/>
      <c r="BP9" s="41"/>
      <c r="BQ9" s="41"/>
      <c r="BR9" s="41"/>
      <c r="BS9" s="41"/>
      <c r="BT9" s="41"/>
      <c r="BU9" s="41"/>
      <c r="BV9" s="41"/>
      <c r="BW9" s="41"/>
      <c r="BX9" s="41"/>
      <c r="BY9" s="41"/>
      <c r="BZ9" s="41"/>
      <c r="CA9" s="41"/>
      <c r="CB9" s="41"/>
      <c r="CC9" s="41"/>
      <c r="CD9" s="41"/>
      <c r="CE9" s="41"/>
      <c r="CF9" s="41"/>
      <c r="CG9" s="41"/>
      <c r="CH9" s="41"/>
      <c r="CI9" s="46"/>
    </row>
    <row r="10" spans="1:87" ht="50" x14ac:dyDescent="0.3">
      <c r="B10" s="43" t="s">
        <v>160</v>
      </c>
      <c r="C10" s="44" t="s">
        <v>161</v>
      </c>
      <c r="D10" s="45" t="s">
        <v>54</v>
      </c>
      <c r="E10" s="43" t="s">
        <v>162</v>
      </c>
      <c r="F10" s="39"/>
      <c r="G10" s="83">
        <v>3.521468700000014</v>
      </c>
      <c r="H10" s="83">
        <v>3.5398910999999771</v>
      </c>
      <c r="I10" s="83">
        <v>3.5583042000000091</v>
      </c>
      <c r="J10" s="83">
        <v>3.5665295000000015</v>
      </c>
      <c r="K10" s="83">
        <v>3.5397754999999904</v>
      </c>
      <c r="L10" s="83">
        <v>3.4463188999999943</v>
      </c>
      <c r="M10" s="83">
        <v>3.2871037000000172</v>
      </c>
      <c r="N10" s="83">
        <v>3.198262700000015</v>
      </c>
      <c r="O10" s="83">
        <v>3.2248041999999941</v>
      </c>
      <c r="P10" s="83">
        <v>3.2500087999999892</v>
      </c>
      <c r="Q10" s="83">
        <v>3.2746357000000046</v>
      </c>
      <c r="R10" s="83">
        <v>3.2997154999999907</v>
      </c>
      <c r="S10" s="83">
        <v>3.3246259000000009</v>
      </c>
      <c r="T10" s="83">
        <v>3.3496524999999906</v>
      </c>
      <c r="U10" s="83">
        <v>3.3751353000000108</v>
      </c>
      <c r="V10" s="83">
        <v>3.4002447000000018</v>
      </c>
      <c r="W10" s="83">
        <v>3.4256709000000001</v>
      </c>
      <c r="X10" s="83">
        <v>3.4508419000000004</v>
      </c>
      <c r="Y10" s="83">
        <v>3.4766054000000111</v>
      </c>
      <c r="Z10" s="83">
        <v>3.50255709999999</v>
      </c>
      <c r="AA10" s="83">
        <v>3.5279500999999982</v>
      </c>
      <c r="AB10" s="83">
        <v>3.5575291000000107</v>
      </c>
      <c r="AC10" s="83">
        <v>3.5868804000000125</v>
      </c>
      <c r="AD10" s="83">
        <v>3.6167952999999784</v>
      </c>
      <c r="AE10" s="84">
        <v>3.6466967000000068</v>
      </c>
      <c r="AF10" s="85">
        <v>3.6647601999999893</v>
      </c>
      <c r="AG10" s="85">
        <v>3.6917648000000156</v>
      </c>
      <c r="AH10" s="85">
        <v>3.7188846999999896</v>
      </c>
      <c r="AI10" s="85">
        <v>3.7460684000000128</v>
      </c>
      <c r="AJ10" s="85">
        <v>3.7732884000000126</v>
      </c>
      <c r="AK10" s="85">
        <v>3.8005666000000247</v>
      </c>
      <c r="AL10" s="85">
        <v>3.8278087000000198</v>
      </c>
      <c r="AM10" s="85">
        <v>3.854994099999999</v>
      </c>
      <c r="AN10" s="85">
        <v>3.8820145999999909</v>
      </c>
      <c r="AO10" s="85">
        <v>3.9088645999999869</v>
      </c>
      <c r="AP10" s="85">
        <v>3.9354931999999962</v>
      </c>
      <c r="AQ10" s="85">
        <v>3.9617251999999894</v>
      </c>
      <c r="AR10" s="85">
        <v>3.9880974000000151</v>
      </c>
      <c r="AS10" s="85">
        <v>4.0147056000000134</v>
      </c>
      <c r="AT10" s="85">
        <v>4.0417895999999871</v>
      </c>
      <c r="AU10" s="85">
        <v>4.0695681000000263</v>
      </c>
      <c r="AV10" s="85">
        <v>4.0963905000000125</v>
      </c>
      <c r="AW10" s="85">
        <v>4.1231717999999944</v>
      </c>
      <c r="AX10" s="85">
        <v>4.1499248999999736</v>
      </c>
      <c r="AY10" s="85">
        <v>4.1766622000000098</v>
      </c>
      <c r="AZ10" s="85">
        <v>4.2033978000000047</v>
      </c>
      <c r="BA10" s="85">
        <v>4.2301543000000095</v>
      </c>
      <c r="BB10" s="85">
        <v>4.2569470999999908</v>
      </c>
      <c r="BC10" s="85">
        <v>4.2837906000000032</v>
      </c>
      <c r="BD10" s="85">
        <v>4.3106826000000069</v>
      </c>
      <c r="BE10" s="85">
        <v>4.3376136999999915</v>
      </c>
      <c r="BF10" s="85">
        <v>4.3645570999999848</v>
      </c>
      <c r="BG10" s="85">
        <v>4.3914434999999798</v>
      </c>
      <c r="BH10" s="85">
        <v>4.4182598000000155</v>
      </c>
      <c r="BI10" s="85">
        <v>4.4450108999999998</v>
      </c>
      <c r="BJ10" s="85">
        <v>4.4717506000000071</v>
      </c>
      <c r="BK10" s="85">
        <v>4.4985977000000048</v>
      </c>
      <c r="BL10" s="85">
        <v>4.5254558000000031</v>
      </c>
      <c r="BM10" s="85">
        <v>4.5523205000000075</v>
      </c>
      <c r="BN10" s="85">
        <v>4.5791866999999797</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75" x14ac:dyDescent="0.3">
      <c r="B11" s="43" t="s">
        <v>163</v>
      </c>
      <c r="C11" s="44" t="s">
        <v>164</v>
      </c>
      <c r="D11" s="45" t="s">
        <v>54</v>
      </c>
      <c r="E11" s="43" t="s">
        <v>165</v>
      </c>
      <c r="F11" s="39"/>
      <c r="G11" s="83">
        <v>3.339070794</v>
      </c>
      <c r="H11" s="83">
        <v>3.339070794</v>
      </c>
      <c r="I11" s="83">
        <v>3.339070794</v>
      </c>
      <c r="J11" s="83">
        <v>3.339070794</v>
      </c>
      <c r="K11" s="83">
        <v>3.339070794</v>
      </c>
      <c r="L11" s="83">
        <v>3.339070794</v>
      </c>
      <c r="M11" s="83">
        <v>3.339070794</v>
      </c>
      <c r="N11" s="83">
        <v>3.339070794</v>
      </c>
      <c r="O11" s="83">
        <v>3.339070794</v>
      </c>
      <c r="P11" s="83">
        <v>3.339070794</v>
      </c>
      <c r="Q11" s="83">
        <v>3.339070794</v>
      </c>
      <c r="R11" s="83">
        <v>3.339070794</v>
      </c>
      <c r="S11" s="83">
        <v>3.339070794</v>
      </c>
      <c r="T11" s="83">
        <v>3.339070794</v>
      </c>
      <c r="U11" s="83">
        <v>3.339070794</v>
      </c>
      <c r="V11" s="83">
        <v>3.339070794</v>
      </c>
      <c r="W11" s="83">
        <v>3.339070794</v>
      </c>
      <c r="X11" s="83">
        <v>3.339070794</v>
      </c>
      <c r="Y11" s="83">
        <v>3.339070794</v>
      </c>
      <c r="Z11" s="83">
        <v>3.339070794</v>
      </c>
      <c r="AA11" s="83">
        <v>3.339070794</v>
      </c>
      <c r="AB11" s="83">
        <v>3.339070794</v>
      </c>
      <c r="AC11" s="83">
        <v>3.339070794</v>
      </c>
      <c r="AD11" s="83">
        <v>3.339070794</v>
      </c>
      <c r="AE11" s="84">
        <v>3.339070794</v>
      </c>
      <c r="AF11" s="85">
        <v>3.339070794</v>
      </c>
      <c r="AG11" s="85">
        <v>3.339070794</v>
      </c>
      <c r="AH11" s="85">
        <v>3.339070794</v>
      </c>
      <c r="AI11" s="85">
        <v>3.339070794</v>
      </c>
      <c r="AJ11" s="85">
        <v>3.339070794</v>
      </c>
      <c r="AK11" s="85">
        <v>3.339070794</v>
      </c>
      <c r="AL11" s="85">
        <v>3.339070794</v>
      </c>
      <c r="AM11" s="85">
        <v>3.339070794</v>
      </c>
      <c r="AN11" s="85">
        <v>3.339070794</v>
      </c>
      <c r="AO11" s="85">
        <v>3.339070794</v>
      </c>
      <c r="AP11" s="85">
        <v>3.339070794</v>
      </c>
      <c r="AQ11" s="85">
        <v>3.339070794</v>
      </c>
      <c r="AR11" s="85">
        <v>3.339070794</v>
      </c>
      <c r="AS11" s="85">
        <v>3.339070794</v>
      </c>
      <c r="AT11" s="85">
        <v>3.339070794</v>
      </c>
      <c r="AU11" s="85">
        <v>3.339070794</v>
      </c>
      <c r="AV11" s="85">
        <v>3.339070794</v>
      </c>
      <c r="AW11" s="85">
        <v>3.339070794</v>
      </c>
      <c r="AX11" s="85">
        <v>3.339070794</v>
      </c>
      <c r="AY11" s="85">
        <v>3.339070794</v>
      </c>
      <c r="AZ11" s="85">
        <v>3.339070794</v>
      </c>
      <c r="BA11" s="85">
        <v>3.339070794</v>
      </c>
      <c r="BB11" s="85">
        <v>3.339070794</v>
      </c>
      <c r="BC11" s="85">
        <v>3.339070794</v>
      </c>
      <c r="BD11" s="85">
        <v>3.339070794</v>
      </c>
      <c r="BE11" s="85">
        <v>3.339070794</v>
      </c>
      <c r="BF11" s="85">
        <v>3.339070794</v>
      </c>
      <c r="BG11" s="85">
        <v>3.339070794</v>
      </c>
      <c r="BH11" s="85">
        <v>3.339070794</v>
      </c>
      <c r="BI11" s="85">
        <v>3.339070794</v>
      </c>
      <c r="BJ11" s="85">
        <v>3.339070794</v>
      </c>
      <c r="BK11" s="85">
        <v>3.339070794</v>
      </c>
      <c r="BL11" s="85">
        <v>3.339070794</v>
      </c>
      <c r="BM11" s="85">
        <v>3.339070794</v>
      </c>
      <c r="BN11" s="85">
        <v>3.339070794</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50" x14ac:dyDescent="0.3">
      <c r="B12" s="43" t="s">
        <v>166</v>
      </c>
      <c r="C12" s="44" t="s">
        <v>167</v>
      </c>
      <c r="D12" s="45" t="s">
        <v>54</v>
      </c>
      <c r="E12" s="43" t="s">
        <v>168</v>
      </c>
      <c r="F12" s="39"/>
      <c r="G12" s="86">
        <v>2.8763722270000001</v>
      </c>
      <c r="H12" s="86">
        <v>2.8763722270000001</v>
      </c>
      <c r="I12" s="86">
        <v>2.8763722270000001</v>
      </c>
      <c r="J12" s="86">
        <v>2.8763722270000001</v>
      </c>
      <c r="K12" s="86">
        <v>2.8763722270000001</v>
      </c>
      <c r="L12" s="86">
        <v>2.8763722270000001</v>
      </c>
      <c r="M12" s="86">
        <v>2.8763722270000001</v>
      </c>
      <c r="N12" s="86">
        <v>2.8763722270000001</v>
      </c>
      <c r="O12" s="86">
        <v>2.8763722270000001</v>
      </c>
      <c r="P12" s="86">
        <v>2.8763722270000001</v>
      </c>
      <c r="Q12" s="86">
        <v>2.8763722270000001</v>
      </c>
      <c r="R12" s="86">
        <v>2.8763722270000001</v>
      </c>
      <c r="S12" s="86">
        <v>2.8763722270000001</v>
      </c>
      <c r="T12" s="86">
        <v>2.8763722270000001</v>
      </c>
      <c r="U12" s="86">
        <v>2.8763722270000001</v>
      </c>
      <c r="V12" s="86">
        <v>2.8763722270000001</v>
      </c>
      <c r="W12" s="86">
        <v>2.8763722270000001</v>
      </c>
      <c r="X12" s="86">
        <v>2.8763722270000001</v>
      </c>
      <c r="Y12" s="86">
        <v>2.8763722270000001</v>
      </c>
      <c r="Z12" s="86">
        <v>2.8763722270000001</v>
      </c>
      <c r="AA12" s="86">
        <v>2.8763722270000001</v>
      </c>
      <c r="AB12" s="86">
        <v>2.8763722270000001</v>
      </c>
      <c r="AC12" s="86">
        <v>2.8763722270000001</v>
      </c>
      <c r="AD12" s="86">
        <v>2.8763722270000001</v>
      </c>
      <c r="AE12" s="86">
        <v>2.8763722270000001</v>
      </c>
      <c r="AF12" s="87">
        <v>2.8763722270000001</v>
      </c>
      <c r="AG12" s="87">
        <v>2.8763722270000001</v>
      </c>
      <c r="AH12" s="87">
        <v>2.8763722270000001</v>
      </c>
      <c r="AI12" s="87">
        <v>2.8763722270000001</v>
      </c>
      <c r="AJ12" s="87">
        <v>2.8763722270000001</v>
      </c>
      <c r="AK12" s="87">
        <v>2.8763722270000001</v>
      </c>
      <c r="AL12" s="87">
        <v>2.8763722270000001</v>
      </c>
      <c r="AM12" s="87">
        <v>2.8763722270000001</v>
      </c>
      <c r="AN12" s="87">
        <v>2.8763722270000001</v>
      </c>
      <c r="AO12" s="87">
        <v>2.8763722270000001</v>
      </c>
      <c r="AP12" s="87">
        <v>2.8763722270000001</v>
      </c>
      <c r="AQ12" s="87">
        <v>2.8763722270000001</v>
      </c>
      <c r="AR12" s="87">
        <v>2.8763722270000001</v>
      </c>
      <c r="AS12" s="87">
        <v>2.8763722270000001</v>
      </c>
      <c r="AT12" s="87">
        <v>2.8763722270000001</v>
      </c>
      <c r="AU12" s="87">
        <v>2.8763722270000001</v>
      </c>
      <c r="AV12" s="87">
        <v>2.8763722270000001</v>
      </c>
      <c r="AW12" s="87">
        <v>2.8763722270000001</v>
      </c>
      <c r="AX12" s="87">
        <v>2.8763722270000001</v>
      </c>
      <c r="AY12" s="87">
        <v>2.8763722270000001</v>
      </c>
      <c r="AZ12" s="87">
        <v>2.8763722270000001</v>
      </c>
      <c r="BA12" s="87">
        <v>2.8763722270000001</v>
      </c>
      <c r="BB12" s="87">
        <v>2.8763722270000001</v>
      </c>
      <c r="BC12" s="87">
        <v>2.8763722270000001</v>
      </c>
      <c r="BD12" s="87">
        <v>2.8763722270000001</v>
      </c>
      <c r="BE12" s="87">
        <v>2.8763722270000001</v>
      </c>
      <c r="BF12" s="87">
        <v>2.8763722270000001</v>
      </c>
      <c r="BG12" s="87">
        <v>2.8763722270000001</v>
      </c>
      <c r="BH12" s="87">
        <v>2.8763722270000001</v>
      </c>
      <c r="BI12" s="87">
        <v>2.8763722270000001</v>
      </c>
      <c r="BJ12" s="87">
        <v>2.8763722270000001</v>
      </c>
      <c r="BK12" s="87">
        <v>2.8763722270000001</v>
      </c>
      <c r="BL12" s="87">
        <v>2.8763722270000001</v>
      </c>
      <c r="BM12" s="87">
        <v>2.8763722270000001</v>
      </c>
      <c r="BN12" s="87">
        <v>2.8763722270000001</v>
      </c>
      <c r="BO12" s="46"/>
      <c r="BP12" s="46"/>
      <c r="BQ12" s="46"/>
      <c r="BR12" s="46"/>
      <c r="BS12" s="46"/>
      <c r="BT12" s="46"/>
      <c r="BU12" s="46"/>
      <c r="BV12" s="46"/>
      <c r="BW12" s="46"/>
      <c r="BX12" s="46"/>
      <c r="BY12" s="46"/>
      <c r="BZ12" s="46"/>
      <c r="CA12" s="46"/>
      <c r="CB12" s="46"/>
      <c r="CC12" s="46"/>
      <c r="CD12" s="46"/>
      <c r="CE12" s="46"/>
      <c r="CF12" s="46"/>
      <c r="CG12" s="46"/>
      <c r="CH12" s="46"/>
      <c r="CI12" s="46"/>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BA17" activePane="bottomRight" state="frozen"/>
      <selection activeCell="E12" sqref="E12"/>
      <selection pane="topRight" activeCell="E12" sqref="E12"/>
      <selection pane="bottomLeft" activeCell="E12" sqref="E12"/>
      <selection pane="bottomRight" activeCell="G7" sqref="G7:BN20"/>
    </sheetView>
  </sheetViews>
  <sheetFormatPr defaultColWidth="0" defaultRowHeight="14" zeroHeight="1" x14ac:dyDescent="0.3"/>
  <cols>
    <col min="1" max="1" width="1.83203125" customWidth="1"/>
    <col min="2" max="2" width="18.58203125" customWidth="1"/>
    <col min="3" max="3" width="15" customWidth="1"/>
    <col min="4" max="4" width="11.9140625" customWidth="1"/>
    <col min="5" max="5" width="45.83203125" customWidth="1"/>
    <col min="6" max="6" width="3.16406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7"/>
      <c r="G7" s="83">
        <v>31.62421963083187</v>
      </c>
      <c r="H7" s="83">
        <v>31.62561144925704</v>
      </c>
      <c r="I7" s="83">
        <v>31.63405477844859</v>
      </c>
      <c r="J7" s="83">
        <v>31.645358740098391</v>
      </c>
      <c r="K7" s="83">
        <v>31.659983321594073</v>
      </c>
      <c r="L7" s="83">
        <v>31.678027582839054</v>
      </c>
      <c r="M7" s="83">
        <v>31.693126790495128</v>
      </c>
      <c r="N7" s="83">
        <v>31.713658780163769</v>
      </c>
      <c r="O7" s="83">
        <v>31.74431601100811</v>
      </c>
      <c r="P7" s="83">
        <v>31.779249839804582</v>
      </c>
      <c r="Q7" s="83">
        <v>31.814089227812236</v>
      </c>
      <c r="R7" s="83">
        <v>31.853425807651043</v>
      </c>
      <c r="S7" s="83">
        <v>31.896854476036975</v>
      </c>
      <c r="T7" s="83">
        <v>31.943186151180491</v>
      </c>
      <c r="U7" s="83">
        <v>31.998972654848522</v>
      </c>
      <c r="V7" s="83">
        <v>32.057977099770845</v>
      </c>
      <c r="W7" s="83">
        <v>32.121531058979294</v>
      </c>
      <c r="X7" s="83">
        <v>32.191550541796445</v>
      </c>
      <c r="Y7" s="83">
        <v>32.270486652382949</v>
      </c>
      <c r="Z7" s="83">
        <v>32.356912259414941</v>
      </c>
      <c r="AA7" s="83">
        <v>32.445539946670209</v>
      </c>
      <c r="AB7" s="83">
        <v>32.543680042341244</v>
      </c>
      <c r="AC7" s="83">
        <v>32.648211023851765</v>
      </c>
      <c r="AD7" s="83">
        <v>32.760968719917763</v>
      </c>
      <c r="AE7" s="83">
        <v>32.881391462831807</v>
      </c>
      <c r="AF7" s="85">
        <v>33.009296422190452</v>
      </c>
      <c r="AG7" s="85">
        <v>32.987659825554296</v>
      </c>
      <c r="AH7" s="85">
        <v>33.084966743573695</v>
      </c>
      <c r="AI7" s="85">
        <v>33.182869200783905</v>
      </c>
      <c r="AJ7" s="85">
        <v>33.280453572173492</v>
      </c>
      <c r="AK7" s="85">
        <v>33.377689300640249</v>
      </c>
      <c r="AL7" s="85">
        <v>33.47380712735265</v>
      </c>
      <c r="AM7" s="85">
        <v>33.568150150664287</v>
      </c>
      <c r="AN7" s="85">
        <v>33.66035843481388</v>
      </c>
      <c r="AO7" s="85">
        <v>33.750608346970218</v>
      </c>
      <c r="AP7" s="85">
        <v>33.839207981978753</v>
      </c>
      <c r="AQ7" s="85">
        <v>33.925961476989933</v>
      </c>
      <c r="AR7" s="85">
        <v>34.011914385803728</v>
      </c>
      <c r="AS7" s="85">
        <v>34.098210219593859</v>
      </c>
      <c r="AT7" s="85">
        <v>34.186800128327924</v>
      </c>
      <c r="AU7" s="85">
        <v>34.280289885523935</v>
      </c>
      <c r="AV7" s="85">
        <v>34.382121276187469</v>
      </c>
      <c r="AW7" s="85">
        <v>34.471290537382124</v>
      </c>
      <c r="AX7" s="85">
        <v>34.560150965889939</v>
      </c>
      <c r="AY7" s="85">
        <v>34.648949131439288</v>
      </c>
      <c r="AZ7" s="85">
        <v>34.737875274642853</v>
      </c>
      <c r="BA7" s="85">
        <v>34.827158110378157</v>
      </c>
      <c r="BB7" s="85">
        <v>34.916949179758184</v>
      </c>
      <c r="BC7" s="85">
        <v>35.007291948089268</v>
      </c>
      <c r="BD7" s="85">
        <v>35.098117966482569</v>
      </c>
      <c r="BE7" s="85">
        <v>35.189292332321948</v>
      </c>
      <c r="BF7" s="85">
        <v>35.280624290352911</v>
      </c>
      <c r="BG7" s="85">
        <v>35.371783402565065</v>
      </c>
      <c r="BH7" s="85">
        <v>35.462463144793311</v>
      </c>
      <c r="BI7" s="85">
        <v>35.552442457559984</v>
      </c>
      <c r="BJ7" s="85">
        <v>35.641780726806168</v>
      </c>
      <c r="BK7" s="85">
        <v>35.731060619133594</v>
      </c>
      <c r="BL7" s="85">
        <v>35.821735731485781</v>
      </c>
      <c r="BM7" s="85">
        <v>35.91248667771729</v>
      </c>
      <c r="BN7" s="85">
        <v>36.003240654394581</v>
      </c>
      <c r="BO7" s="41"/>
      <c r="BP7" s="41"/>
      <c r="BQ7" s="41"/>
      <c r="BR7" s="41"/>
      <c r="BS7" s="41"/>
      <c r="BT7" s="41"/>
      <c r="BU7" s="41"/>
      <c r="BV7" s="41"/>
      <c r="BW7" s="41"/>
      <c r="BX7" s="41"/>
      <c r="BY7" s="41"/>
      <c r="BZ7" s="41"/>
      <c r="CA7" s="41"/>
      <c r="CB7" s="41"/>
      <c r="CC7" s="41"/>
      <c r="CD7" s="41"/>
      <c r="CE7" s="41"/>
      <c r="CF7" s="41"/>
      <c r="CG7" s="41"/>
      <c r="CH7" s="41"/>
      <c r="CI7" s="42"/>
    </row>
    <row r="8" spans="1:87" ht="125" x14ac:dyDescent="0.3">
      <c r="B8" s="31" t="s">
        <v>173</v>
      </c>
      <c r="C8" s="32" t="s">
        <v>174</v>
      </c>
      <c r="D8" s="32" t="s">
        <v>54</v>
      </c>
      <c r="E8" s="31" t="s">
        <v>175</v>
      </c>
      <c r="F8" s="47"/>
      <c r="G8" s="83">
        <v>0.74865818720508426</v>
      </c>
      <c r="H8" s="83">
        <v>0.74930571158037229</v>
      </c>
      <c r="I8" s="83">
        <v>0.74992435993483042</v>
      </c>
      <c r="J8" s="83">
        <v>0.75052813599965551</v>
      </c>
      <c r="K8" s="83">
        <v>0.75111198111335487</v>
      </c>
      <c r="L8" s="83">
        <v>0.75213070891208544</v>
      </c>
      <c r="M8" s="83">
        <v>0.75269006275003036</v>
      </c>
      <c r="N8" s="83">
        <v>0.7532343020558504</v>
      </c>
      <c r="O8" s="83">
        <v>0.75376383524558865</v>
      </c>
      <c r="P8" s="83">
        <v>0.75427905969930942</v>
      </c>
      <c r="Q8" s="83">
        <v>0.75478036205930499</v>
      </c>
      <c r="R8" s="83">
        <v>0.75526811852024611</v>
      </c>
      <c r="S8" s="83">
        <v>0.75574269511149128</v>
      </c>
      <c r="T8" s="83">
        <v>0.75620444797176756</v>
      </c>
      <c r="U8" s="83">
        <v>0.75665372361643002</v>
      </c>
      <c r="V8" s="83">
        <v>0.7570908591974983</v>
      </c>
      <c r="W8" s="83">
        <v>0.75751618275666766</v>
      </c>
      <c r="X8" s="83">
        <v>0.75793001347148259</v>
      </c>
      <c r="Y8" s="83">
        <v>0.75833266189485848</v>
      </c>
      <c r="Z8" s="83">
        <v>0.75872443018813174</v>
      </c>
      <c r="AA8" s="83">
        <v>0.75910561234781204</v>
      </c>
      <c r="AB8" s="83">
        <v>0.75947649442620724</v>
      </c>
      <c r="AC8" s="83">
        <v>0.75983735474608705</v>
      </c>
      <c r="AD8" s="83">
        <v>0.76018846410954632</v>
      </c>
      <c r="AE8" s="83">
        <v>0.76053008600122396</v>
      </c>
      <c r="AF8" s="85">
        <v>0.76053008600122374</v>
      </c>
      <c r="AG8" s="85">
        <v>0.76053008600122374</v>
      </c>
      <c r="AH8" s="85">
        <v>0.76053008600122363</v>
      </c>
      <c r="AI8" s="85">
        <v>0.76053008600122352</v>
      </c>
      <c r="AJ8" s="85">
        <v>0.76053008600122363</v>
      </c>
      <c r="AK8" s="85">
        <v>0.76053008600122352</v>
      </c>
      <c r="AL8" s="85">
        <v>0.7605300860012234</v>
      </c>
      <c r="AM8" s="85">
        <v>0.7605300860012234</v>
      </c>
      <c r="AN8" s="85">
        <v>0.76053008600122329</v>
      </c>
      <c r="AO8" s="85">
        <v>0.76053008600122318</v>
      </c>
      <c r="AP8" s="85">
        <v>0.76053008600122296</v>
      </c>
      <c r="AQ8" s="85">
        <v>0.76053008600122296</v>
      </c>
      <c r="AR8" s="85">
        <v>0.76053008600122285</v>
      </c>
      <c r="AS8" s="85">
        <v>0.76053008600122285</v>
      </c>
      <c r="AT8" s="85">
        <v>0.76053008600122285</v>
      </c>
      <c r="AU8" s="85">
        <v>0.76053008600122263</v>
      </c>
      <c r="AV8" s="85">
        <v>0.76053008600122274</v>
      </c>
      <c r="AW8" s="85">
        <v>0.76053008600122263</v>
      </c>
      <c r="AX8" s="85">
        <v>0.76053008600122263</v>
      </c>
      <c r="AY8" s="85">
        <v>0.76053008600122252</v>
      </c>
      <c r="AZ8" s="85">
        <v>0.76053008600122263</v>
      </c>
      <c r="BA8" s="85">
        <v>0.76053008600122263</v>
      </c>
      <c r="BB8" s="85">
        <v>0.76053008600122252</v>
      </c>
      <c r="BC8" s="85">
        <v>0.76053008600122252</v>
      </c>
      <c r="BD8" s="85">
        <v>0.76053008600122252</v>
      </c>
      <c r="BE8" s="85">
        <v>0.76053008600122252</v>
      </c>
      <c r="BF8" s="85">
        <v>0.76053008600122263</v>
      </c>
      <c r="BG8" s="85">
        <v>0.76053008600122252</v>
      </c>
      <c r="BH8" s="85">
        <v>0.76053008600122263</v>
      </c>
      <c r="BI8" s="85">
        <v>0.76053008600122263</v>
      </c>
      <c r="BJ8" s="85">
        <v>0.76053008600122263</v>
      </c>
      <c r="BK8" s="85">
        <v>0.76053008600122263</v>
      </c>
      <c r="BL8" s="85">
        <v>0.76053008600122274</v>
      </c>
      <c r="BM8" s="85">
        <v>0.76053008600122274</v>
      </c>
      <c r="BN8" s="85">
        <v>0.76053008600122274</v>
      </c>
      <c r="BO8" s="41"/>
      <c r="BP8" s="41"/>
      <c r="BQ8" s="41"/>
      <c r="BR8" s="41"/>
      <c r="BS8" s="41"/>
      <c r="BT8" s="41"/>
      <c r="BU8" s="41"/>
      <c r="BV8" s="41"/>
      <c r="BW8" s="41"/>
      <c r="BX8" s="41"/>
      <c r="BY8" s="41"/>
      <c r="BZ8" s="41"/>
      <c r="CA8" s="41"/>
      <c r="CB8" s="41"/>
      <c r="CC8" s="41"/>
      <c r="CD8" s="41"/>
      <c r="CE8" s="41"/>
      <c r="CF8" s="41"/>
      <c r="CG8" s="41"/>
      <c r="CH8" s="41"/>
      <c r="CI8" s="46"/>
    </row>
    <row r="9" spans="1:87" ht="125" x14ac:dyDescent="0.3">
      <c r="B9" s="31" t="s">
        <v>176</v>
      </c>
      <c r="C9" s="32" t="s">
        <v>177</v>
      </c>
      <c r="D9" s="32" t="s">
        <v>54</v>
      </c>
      <c r="E9" s="31" t="s">
        <v>178</v>
      </c>
      <c r="F9" s="47"/>
      <c r="G9" s="83">
        <v>52.53589238076772</v>
      </c>
      <c r="H9" s="83">
        <v>53.767942008051158</v>
      </c>
      <c r="I9" s="83">
        <v>55.285984318625218</v>
      </c>
      <c r="J9" s="83">
        <v>57.547854085965056</v>
      </c>
      <c r="K9" s="83">
        <v>62.652677448998197</v>
      </c>
      <c r="L9" s="83">
        <v>73.299761107913866</v>
      </c>
      <c r="M9" s="83">
        <v>88.72252612429638</v>
      </c>
      <c r="N9" s="83">
        <v>97.444843502960353</v>
      </c>
      <c r="O9" s="83">
        <v>98.285995192604304</v>
      </c>
      <c r="P9" s="83">
        <v>99.140131113299248</v>
      </c>
      <c r="Q9" s="83">
        <v>99.975447764199913</v>
      </c>
      <c r="R9" s="83">
        <v>100.81933450674438</v>
      </c>
      <c r="S9" s="83">
        <v>101.65713882787149</v>
      </c>
      <c r="T9" s="83">
        <v>102.49931061212672</v>
      </c>
      <c r="U9" s="83">
        <v>103.35538789288853</v>
      </c>
      <c r="V9" s="83">
        <v>104.19955234979903</v>
      </c>
      <c r="W9" s="83">
        <v>105.05301431826038</v>
      </c>
      <c r="X9" s="83">
        <v>105.89853895180079</v>
      </c>
      <c r="Y9" s="83">
        <v>106.76258539235903</v>
      </c>
      <c r="Z9" s="83">
        <v>107.63260225434526</v>
      </c>
      <c r="AA9" s="83">
        <v>108.48460885574917</v>
      </c>
      <c r="AB9" s="83">
        <v>109.46685680683092</v>
      </c>
      <c r="AC9" s="83">
        <v>110.44214718591205</v>
      </c>
      <c r="AD9" s="83">
        <v>111.43507148769595</v>
      </c>
      <c r="AE9" s="83">
        <v>112.42778320443826</v>
      </c>
      <c r="AF9" s="85">
        <v>113.05355860763494</v>
      </c>
      <c r="AG9" s="85">
        <v>113.95597871975021</v>
      </c>
      <c r="AH9" s="85">
        <v>114.8620131674101</v>
      </c>
      <c r="AI9" s="85">
        <v>115.76996861844744</v>
      </c>
      <c r="AJ9" s="85">
        <v>116.67911502132051</v>
      </c>
      <c r="AK9" s="85">
        <v>117.59014179595023</v>
      </c>
      <c r="AL9" s="85">
        <v>118.50010537126383</v>
      </c>
      <c r="AM9" s="85">
        <v>119.40831718690261</v>
      </c>
      <c r="AN9" s="85">
        <v>120.31141068300904</v>
      </c>
      <c r="AO9" s="85">
        <v>121.20922868078334</v>
      </c>
      <c r="AP9" s="85">
        <v>122.10021539017218</v>
      </c>
      <c r="AQ9" s="85">
        <v>122.97883886915571</v>
      </c>
      <c r="AR9" s="85">
        <v>123.86177523363129</v>
      </c>
      <c r="AS9" s="85">
        <v>124.75200882156119</v>
      </c>
      <c r="AT9" s="85">
        <v>125.65697926138846</v>
      </c>
      <c r="AU9" s="85">
        <v>126.58351598215059</v>
      </c>
      <c r="AV9" s="85">
        <v>127.48046814924452</v>
      </c>
      <c r="AW9" s="85">
        <v>128.37614346358649</v>
      </c>
      <c r="AX9" s="85">
        <v>129.27094283624584</v>
      </c>
      <c r="AY9" s="85">
        <v>130.16523967760583</v>
      </c>
      <c r="AZ9" s="85">
        <v>131.05946868804676</v>
      </c>
      <c r="BA9" s="85">
        <v>131.95434049365156</v>
      </c>
      <c r="BB9" s="85">
        <v>132.85033430555137</v>
      </c>
      <c r="BC9" s="85">
        <v>133.74789690061215</v>
      </c>
      <c r="BD9" s="85">
        <v>134.64696702652589</v>
      </c>
      <c r="BE9" s="85">
        <v>135.54725058896292</v>
      </c>
      <c r="BF9" s="85">
        <v>136.44792937778647</v>
      </c>
      <c r="BG9" s="85">
        <v>137.34684149645256</v>
      </c>
      <c r="BH9" s="85">
        <v>138.24358395790725</v>
      </c>
      <c r="BI9" s="85">
        <v>139.13830319200079</v>
      </c>
      <c r="BJ9" s="85">
        <v>140.03265967011933</v>
      </c>
      <c r="BK9" s="85">
        <v>140.93034123250933</v>
      </c>
      <c r="BL9" s="85">
        <v>141.82836412369497</v>
      </c>
      <c r="BM9" s="85">
        <v>142.72659179628295</v>
      </c>
      <c r="BN9" s="85">
        <v>143.62486996589328</v>
      </c>
      <c r="BO9" s="41"/>
      <c r="BP9" s="41"/>
      <c r="BQ9" s="41"/>
      <c r="BR9" s="41"/>
      <c r="BS9" s="41"/>
      <c r="BT9" s="41"/>
      <c r="BU9" s="41"/>
      <c r="BV9" s="41"/>
      <c r="BW9" s="41"/>
      <c r="BX9" s="41"/>
      <c r="BY9" s="41"/>
      <c r="BZ9" s="41"/>
      <c r="CA9" s="41"/>
      <c r="CB9" s="41"/>
      <c r="CC9" s="41"/>
      <c r="CD9" s="41"/>
      <c r="CE9" s="41"/>
      <c r="CF9" s="41"/>
      <c r="CG9" s="41"/>
      <c r="CH9" s="41"/>
      <c r="CI9" s="46"/>
    </row>
    <row r="10" spans="1:87" ht="125" x14ac:dyDescent="0.3">
      <c r="B10" s="31" t="s">
        <v>179</v>
      </c>
      <c r="C10" s="32" t="s">
        <v>180</v>
      </c>
      <c r="D10" s="32" t="s">
        <v>54</v>
      </c>
      <c r="E10" s="31" t="s">
        <v>181</v>
      </c>
      <c r="F10" s="47"/>
      <c r="G10" s="83">
        <v>64.735830969630513</v>
      </c>
      <c r="H10" s="83">
        <v>64.115921862609056</v>
      </c>
      <c r="I10" s="83">
        <v>63.206812305957897</v>
      </c>
      <c r="J10" s="83">
        <v>61.215401279055499</v>
      </c>
      <c r="K10" s="83">
        <v>55.216852500540334</v>
      </c>
      <c r="L10" s="83">
        <v>41.577535392153777</v>
      </c>
      <c r="M10" s="83">
        <v>20.847597536651683</v>
      </c>
      <c r="N10" s="83">
        <v>9.1639114035747387</v>
      </c>
      <c r="O10" s="83">
        <v>9.2074797613053807</v>
      </c>
      <c r="P10" s="83">
        <v>9.1934951967132559</v>
      </c>
      <c r="Q10" s="83">
        <v>9.179075551275254</v>
      </c>
      <c r="R10" s="83">
        <v>9.1711831911199901</v>
      </c>
      <c r="S10" s="83">
        <v>9.1637258944977766</v>
      </c>
      <c r="T10" s="83">
        <v>9.1557722089879476</v>
      </c>
      <c r="U10" s="83">
        <v>9.1491220452496425</v>
      </c>
      <c r="V10" s="83">
        <v>9.1419372423875469</v>
      </c>
      <c r="W10" s="83">
        <v>9.1360156228368528</v>
      </c>
      <c r="X10" s="83">
        <v>9.1295248700695009</v>
      </c>
      <c r="Y10" s="83">
        <v>9.1242608198781845</v>
      </c>
      <c r="Z10" s="83">
        <v>9.1193006891231825</v>
      </c>
      <c r="AA10" s="83">
        <v>9.1137259554717271</v>
      </c>
      <c r="AB10" s="83">
        <v>9.1174468356623102</v>
      </c>
      <c r="AC10" s="83">
        <v>9.1205311142774068</v>
      </c>
      <c r="AD10" s="83">
        <v>9.1247724526993785</v>
      </c>
      <c r="AE10" s="83">
        <v>9.1287732358349807</v>
      </c>
      <c r="AF10" s="85">
        <v>9.1051138806677017</v>
      </c>
      <c r="AG10" s="85">
        <v>9.1028469267844621</v>
      </c>
      <c r="AH10" s="85">
        <v>9.1008108317626757</v>
      </c>
      <c r="AI10" s="85">
        <v>9.0989768709296381</v>
      </c>
      <c r="AJ10" s="85">
        <v>9.0971636875367281</v>
      </c>
      <c r="AK10" s="85">
        <v>9.0954130193402207</v>
      </c>
      <c r="AL10" s="85">
        <v>9.0935167770006764</v>
      </c>
      <c r="AM10" s="85">
        <v>9.0914853951494443</v>
      </c>
      <c r="AN10" s="85">
        <v>9.0890756804280102</v>
      </c>
      <c r="AO10" s="85">
        <v>9.0862579424618879</v>
      </c>
      <c r="AP10" s="85">
        <v>9.0828910286144726</v>
      </c>
      <c r="AQ10" s="85">
        <v>9.0786677736259307</v>
      </c>
      <c r="AR10" s="85">
        <v>9.0748017434386448</v>
      </c>
      <c r="AS10" s="85">
        <v>9.0715121044639524</v>
      </c>
      <c r="AT10" s="85">
        <v>9.0693384747692427</v>
      </c>
      <c r="AU10" s="85">
        <v>9.0687546805655792</v>
      </c>
      <c r="AV10" s="85">
        <v>9.0658827816728742</v>
      </c>
      <c r="AW10" s="85">
        <v>9.0629168467353658</v>
      </c>
      <c r="AX10" s="85">
        <v>9.059886460766565</v>
      </c>
      <c r="AY10" s="85">
        <v>9.056833730167229</v>
      </c>
      <c r="AZ10" s="85">
        <v>9.0537902439110187</v>
      </c>
      <c r="BA10" s="85">
        <v>9.0508040042985627</v>
      </c>
      <c r="BB10" s="85">
        <v>9.0479036456134043</v>
      </c>
      <c r="BC10" s="85">
        <v>9.0451213324849267</v>
      </c>
      <c r="BD10" s="85">
        <v>9.0424521177445065</v>
      </c>
      <c r="BE10" s="85">
        <v>9.0398707457247838</v>
      </c>
      <c r="BF10" s="85">
        <v>9.0373074834402427</v>
      </c>
      <c r="BG10" s="85">
        <v>9.0346060703928135</v>
      </c>
      <c r="BH10" s="85">
        <v>9.0317400744124789</v>
      </c>
      <c r="BI10" s="85">
        <v>9.0287256524237485</v>
      </c>
      <c r="BJ10" s="85">
        <v>9.0256918072889274</v>
      </c>
      <c r="BK10" s="85">
        <v>9.0229147840759971</v>
      </c>
      <c r="BL10" s="85">
        <v>9.0201626150410839</v>
      </c>
      <c r="BM10" s="85">
        <v>9.0174239923478456</v>
      </c>
      <c r="BN10" s="85">
        <v>9.0146859858279669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75" x14ac:dyDescent="0.3">
      <c r="B11" s="31" t="s">
        <v>182</v>
      </c>
      <c r="C11" s="32" t="s">
        <v>183</v>
      </c>
      <c r="D11" s="32" t="s">
        <v>184</v>
      </c>
      <c r="E11" s="31" t="s">
        <v>185</v>
      </c>
      <c r="F11" s="47"/>
      <c r="G11" s="83">
        <v>176.7</v>
      </c>
      <c r="H11" s="83">
        <v>175.7</v>
      </c>
      <c r="I11" s="83">
        <v>175</v>
      </c>
      <c r="J11" s="83">
        <v>174.5</v>
      </c>
      <c r="K11" s="83">
        <v>174.2</v>
      </c>
      <c r="L11" s="83">
        <v>174</v>
      </c>
      <c r="M11" s="83">
        <v>173.4</v>
      </c>
      <c r="N11" s="83">
        <v>172.8</v>
      </c>
      <c r="O11" s="83">
        <v>173.3</v>
      </c>
      <c r="P11" s="83">
        <v>174</v>
      </c>
      <c r="Q11" s="83">
        <v>174.8</v>
      </c>
      <c r="R11" s="83">
        <v>175.4</v>
      </c>
      <c r="S11" s="83">
        <v>176.1</v>
      </c>
      <c r="T11" s="83">
        <v>176.8</v>
      </c>
      <c r="U11" s="83">
        <v>177.4</v>
      </c>
      <c r="V11" s="83">
        <v>178.1</v>
      </c>
      <c r="W11" s="83">
        <v>178.7</v>
      </c>
      <c r="X11" s="83">
        <v>179.4</v>
      </c>
      <c r="Y11" s="83">
        <v>180.1</v>
      </c>
      <c r="Z11" s="83">
        <v>180.7</v>
      </c>
      <c r="AA11" s="83">
        <v>181.4</v>
      </c>
      <c r="AB11" s="83">
        <v>182.3</v>
      </c>
      <c r="AC11" s="83">
        <v>183.1</v>
      </c>
      <c r="AD11" s="83">
        <v>184</v>
      </c>
      <c r="AE11" s="83">
        <v>184.8</v>
      </c>
      <c r="AF11" s="85">
        <v>185</v>
      </c>
      <c r="AG11" s="85">
        <v>185.7</v>
      </c>
      <c r="AH11" s="85">
        <v>186.4</v>
      </c>
      <c r="AI11" s="85">
        <v>187</v>
      </c>
      <c r="AJ11" s="85">
        <v>187.7</v>
      </c>
      <c r="AK11" s="85">
        <v>188.4</v>
      </c>
      <c r="AL11" s="85">
        <v>189</v>
      </c>
      <c r="AM11" s="85">
        <v>189.7</v>
      </c>
      <c r="AN11" s="85">
        <v>190.3</v>
      </c>
      <c r="AO11" s="85">
        <v>191</v>
      </c>
      <c r="AP11" s="85">
        <v>191.6</v>
      </c>
      <c r="AQ11" s="85">
        <v>192.1</v>
      </c>
      <c r="AR11" s="85">
        <v>192.7</v>
      </c>
      <c r="AS11" s="85">
        <v>193.3</v>
      </c>
      <c r="AT11" s="85">
        <v>193.9</v>
      </c>
      <c r="AU11" s="85">
        <v>194.6</v>
      </c>
      <c r="AV11" s="85">
        <v>195.2</v>
      </c>
      <c r="AW11" s="85">
        <v>195.7</v>
      </c>
      <c r="AX11" s="85">
        <v>196.3</v>
      </c>
      <c r="AY11" s="85">
        <v>196.9</v>
      </c>
      <c r="AZ11" s="85">
        <v>197.5</v>
      </c>
      <c r="BA11" s="85">
        <v>198</v>
      </c>
      <c r="BB11" s="85">
        <v>198.6</v>
      </c>
      <c r="BC11" s="85">
        <v>199.1</v>
      </c>
      <c r="BD11" s="85">
        <v>199.7</v>
      </c>
      <c r="BE11" s="85">
        <v>200.2</v>
      </c>
      <c r="BF11" s="85">
        <v>200.8</v>
      </c>
      <c r="BG11" s="85">
        <v>201.3</v>
      </c>
      <c r="BH11" s="85">
        <v>201.9</v>
      </c>
      <c r="BI11" s="85">
        <v>202.4</v>
      </c>
      <c r="BJ11" s="85">
        <v>202.9</v>
      </c>
      <c r="BK11" s="85">
        <v>203.4</v>
      </c>
      <c r="BL11" s="85">
        <v>204</v>
      </c>
      <c r="BM11" s="85">
        <v>204.5</v>
      </c>
      <c r="BN11" s="85">
        <v>205</v>
      </c>
      <c r="BO11" s="41"/>
      <c r="BP11" s="41"/>
      <c r="BQ11" s="41"/>
      <c r="BR11" s="41"/>
      <c r="BS11" s="41"/>
      <c r="BT11" s="41"/>
      <c r="BU11" s="41"/>
      <c r="BV11" s="41"/>
      <c r="BW11" s="41"/>
      <c r="BX11" s="41"/>
      <c r="BY11" s="41"/>
      <c r="BZ11" s="41"/>
      <c r="CA11" s="41"/>
      <c r="CB11" s="41"/>
      <c r="CC11" s="41"/>
      <c r="CD11" s="41"/>
      <c r="CE11" s="41"/>
      <c r="CF11" s="41"/>
      <c r="CG11" s="41"/>
      <c r="CH11" s="41"/>
      <c r="CI11" s="46"/>
    </row>
    <row r="12" spans="1:87" ht="87.5" x14ac:dyDescent="0.3">
      <c r="B12" s="31" t="s">
        <v>186</v>
      </c>
      <c r="C12" s="32" t="s">
        <v>187</v>
      </c>
      <c r="D12" s="32" t="s">
        <v>184</v>
      </c>
      <c r="E12" s="31" t="s">
        <v>188</v>
      </c>
      <c r="F12" s="47"/>
      <c r="G12" s="83">
        <v>242</v>
      </c>
      <c r="H12" s="83">
        <v>242.1</v>
      </c>
      <c r="I12" s="83">
        <v>242.5</v>
      </c>
      <c r="J12" s="83">
        <v>242.9</v>
      </c>
      <c r="K12" s="83">
        <v>243.2</v>
      </c>
      <c r="L12" s="83">
        <v>244</v>
      </c>
      <c r="M12" s="83">
        <v>245.9</v>
      </c>
      <c r="N12" s="83">
        <v>251.4</v>
      </c>
      <c r="O12" s="83">
        <v>252.6</v>
      </c>
      <c r="P12" s="83">
        <v>252.3</v>
      </c>
      <c r="Q12" s="83">
        <v>251.9</v>
      </c>
      <c r="R12" s="83">
        <v>251.7</v>
      </c>
      <c r="S12" s="83">
        <v>251.5</v>
      </c>
      <c r="T12" s="83">
        <v>251.4</v>
      </c>
      <c r="U12" s="83">
        <v>251.2</v>
      </c>
      <c r="V12" s="83">
        <v>251</v>
      </c>
      <c r="W12" s="83">
        <v>250.9</v>
      </c>
      <c r="X12" s="83">
        <v>250.8</v>
      </c>
      <c r="Y12" s="83">
        <v>250.7</v>
      </c>
      <c r="Z12" s="83">
        <v>250.5</v>
      </c>
      <c r="AA12" s="83">
        <v>250.4</v>
      </c>
      <c r="AB12" s="83">
        <v>250.6</v>
      </c>
      <c r="AC12" s="83">
        <v>250.7</v>
      </c>
      <c r="AD12" s="83">
        <v>250.8</v>
      </c>
      <c r="AE12" s="83">
        <v>251</v>
      </c>
      <c r="AF12" s="85">
        <v>250.4</v>
      </c>
      <c r="AG12" s="85">
        <v>250.3</v>
      </c>
      <c r="AH12" s="85">
        <v>250.3</v>
      </c>
      <c r="AI12" s="85">
        <v>250.3</v>
      </c>
      <c r="AJ12" s="85">
        <v>250.3</v>
      </c>
      <c r="AK12" s="85">
        <v>250.2</v>
      </c>
      <c r="AL12" s="85">
        <v>250.2</v>
      </c>
      <c r="AM12" s="85">
        <v>250.2</v>
      </c>
      <c r="AN12" s="85">
        <v>250.2</v>
      </c>
      <c r="AO12" s="85">
        <v>250.1</v>
      </c>
      <c r="AP12" s="85">
        <v>250.1</v>
      </c>
      <c r="AQ12" s="85">
        <v>250</v>
      </c>
      <c r="AR12" s="85">
        <v>249.9</v>
      </c>
      <c r="AS12" s="85">
        <v>249.8</v>
      </c>
      <c r="AT12" s="85">
        <v>249.8</v>
      </c>
      <c r="AU12" s="85">
        <v>249.8</v>
      </c>
      <c r="AV12" s="85">
        <v>249.8</v>
      </c>
      <c r="AW12" s="85">
        <v>249.7</v>
      </c>
      <c r="AX12" s="85">
        <v>249.7</v>
      </c>
      <c r="AY12" s="85">
        <v>249.6</v>
      </c>
      <c r="AZ12" s="85">
        <v>249.6</v>
      </c>
      <c r="BA12" s="85">
        <v>249.5</v>
      </c>
      <c r="BB12" s="85">
        <v>249.5</v>
      </c>
      <c r="BC12" s="85">
        <v>249.4</v>
      </c>
      <c r="BD12" s="85">
        <v>249.4</v>
      </c>
      <c r="BE12" s="85">
        <v>249.4</v>
      </c>
      <c r="BF12" s="85">
        <v>249.3</v>
      </c>
      <c r="BG12" s="85">
        <v>249.3</v>
      </c>
      <c r="BH12" s="85">
        <v>249.2</v>
      </c>
      <c r="BI12" s="85">
        <v>249.2</v>
      </c>
      <c r="BJ12" s="85">
        <v>249.1</v>
      </c>
      <c r="BK12" s="85">
        <v>249.1</v>
      </c>
      <c r="BL12" s="85">
        <v>249</v>
      </c>
      <c r="BM12" s="85">
        <v>249</v>
      </c>
      <c r="BN12" s="85">
        <v>249</v>
      </c>
      <c r="BO12" s="41"/>
      <c r="BP12" s="41"/>
      <c r="BQ12" s="41"/>
      <c r="BR12" s="41"/>
      <c r="BS12" s="41"/>
      <c r="BT12" s="41"/>
      <c r="BU12" s="41"/>
      <c r="BV12" s="41"/>
      <c r="BW12" s="41"/>
      <c r="BX12" s="41"/>
      <c r="BY12" s="41"/>
      <c r="BZ12" s="41"/>
      <c r="CA12" s="41"/>
      <c r="CB12" s="41"/>
      <c r="CC12" s="41"/>
      <c r="CD12" s="41"/>
      <c r="CE12" s="41"/>
      <c r="CF12" s="41"/>
      <c r="CG12" s="41"/>
      <c r="CH12" s="41"/>
      <c r="CI12" s="46"/>
    </row>
    <row r="13" spans="1:87" ht="75" x14ac:dyDescent="0.3">
      <c r="B13" s="31" t="s">
        <v>189</v>
      </c>
      <c r="C13" s="32" t="s">
        <v>190</v>
      </c>
      <c r="D13" s="32" t="s">
        <v>184</v>
      </c>
      <c r="E13" s="31" t="s">
        <v>191</v>
      </c>
      <c r="F13" s="47"/>
      <c r="G13" s="83">
        <v>207.65034435938617</v>
      </c>
      <c r="H13" s="83">
        <v>206.5485390399233</v>
      </c>
      <c r="I13" s="83">
        <v>205.52169336775202</v>
      </c>
      <c r="J13" s="83">
        <v>204.1118791162132</v>
      </c>
      <c r="K13" s="83">
        <v>200.88883323171888</v>
      </c>
      <c r="L13" s="83">
        <v>194.17148022581682</v>
      </c>
      <c r="M13" s="83">
        <v>183.69417681706261</v>
      </c>
      <c r="N13" s="83">
        <v>177.57665335671697</v>
      </c>
      <c r="O13" s="83">
        <v>178.11681620422277</v>
      </c>
      <c r="P13" s="83">
        <v>178.73189063755899</v>
      </c>
      <c r="Q13" s="83">
        <v>179.38223672355522</v>
      </c>
      <c r="R13" s="83">
        <v>179.9692454283753</v>
      </c>
      <c r="S13" s="83">
        <v>180.59532935604591</v>
      </c>
      <c r="T13" s="83">
        <v>181.16248123872225</v>
      </c>
      <c r="U13" s="83">
        <v>181.74728385332372</v>
      </c>
      <c r="V13" s="83">
        <v>182.33375875263741</v>
      </c>
      <c r="W13" s="83">
        <v>182.95520388300514</v>
      </c>
      <c r="X13" s="83">
        <v>183.56112472444011</v>
      </c>
      <c r="Y13" s="83">
        <v>184.16591394587641</v>
      </c>
      <c r="Z13" s="83">
        <v>184.75903638745874</v>
      </c>
      <c r="AA13" s="83">
        <v>185.372917449369</v>
      </c>
      <c r="AB13" s="83">
        <v>186.17127626871425</v>
      </c>
      <c r="AC13" s="83">
        <v>186.95499682583602</v>
      </c>
      <c r="AD13" s="83">
        <v>187.74963549951903</v>
      </c>
      <c r="AE13" s="83">
        <v>188.53046630593369</v>
      </c>
      <c r="AF13" s="85">
        <v>188.69183615847416</v>
      </c>
      <c r="AG13" s="85">
        <v>189.3117410135647</v>
      </c>
      <c r="AH13" s="85">
        <v>189.93750701047469</v>
      </c>
      <c r="AI13" s="85">
        <v>190.55728740145219</v>
      </c>
      <c r="AJ13" s="85">
        <v>191.17394994385066</v>
      </c>
      <c r="AK13" s="85">
        <v>191.7886388091087</v>
      </c>
      <c r="AL13" s="85">
        <v>192.39662515552067</v>
      </c>
      <c r="AM13" s="85">
        <v>192.99696998791691</v>
      </c>
      <c r="AN13" s="85">
        <v>193.58436335977183</v>
      </c>
      <c r="AO13" s="85">
        <v>194.15867922120694</v>
      </c>
      <c r="AP13" s="85">
        <v>194.71755206188715</v>
      </c>
      <c r="AQ13" s="85">
        <v>195.25252883567344</v>
      </c>
      <c r="AR13" s="85">
        <v>195.79023556949591</v>
      </c>
      <c r="AS13" s="85">
        <v>196.33534056328773</v>
      </c>
      <c r="AT13" s="85">
        <v>196.8994199152915</v>
      </c>
      <c r="AU13" s="85">
        <v>197.49288810564752</v>
      </c>
      <c r="AV13" s="85">
        <v>198.03559932183123</v>
      </c>
      <c r="AW13" s="85">
        <v>198.57220170504843</v>
      </c>
      <c r="AX13" s="85">
        <v>199.10338431700745</v>
      </c>
      <c r="AY13" s="85">
        <v>199.62980433702239</v>
      </c>
      <c r="AZ13" s="85">
        <v>200.15218158819195</v>
      </c>
      <c r="BA13" s="85">
        <v>200.67164114958746</v>
      </c>
      <c r="BB13" s="85">
        <v>201.18893573369272</v>
      </c>
      <c r="BC13" s="85">
        <v>201.70476602861814</v>
      </c>
      <c r="BD13" s="85">
        <v>202.21905514362825</v>
      </c>
      <c r="BE13" s="85">
        <v>202.7313723707494</v>
      </c>
      <c r="BF13" s="85">
        <v>203.24049902225806</v>
      </c>
      <c r="BG13" s="85">
        <v>203.74324360620844</v>
      </c>
      <c r="BH13" s="85">
        <v>204.23908050518779</v>
      </c>
      <c r="BI13" s="85">
        <v>204.72830974742345</v>
      </c>
      <c r="BJ13" s="85">
        <v>205.21346680056249</v>
      </c>
      <c r="BK13" s="85">
        <v>205.70003355655416</v>
      </c>
      <c r="BL13" s="85">
        <v>206.18359946677131</v>
      </c>
      <c r="BM13" s="85">
        <v>206.6639954386381</v>
      </c>
      <c r="BN13" s="85">
        <v>207.14102852402891</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12.5" x14ac:dyDescent="0.3">
      <c r="B14" s="31" t="s">
        <v>192</v>
      </c>
      <c r="C14" s="32" t="s">
        <v>193</v>
      </c>
      <c r="D14" s="32" t="s">
        <v>54</v>
      </c>
      <c r="E14" s="31" t="s">
        <v>194</v>
      </c>
      <c r="F14" s="47"/>
      <c r="G14" s="83">
        <v>18.767712642549043</v>
      </c>
      <c r="H14" s="83">
        <v>18.769751824015167</v>
      </c>
      <c r="I14" s="83">
        <v>18.77493318072705</v>
      </c>
      <c r="J14" s="83">
        <v>18.77896317914033</v>
      </c>
      <c r="K14" s="83">
        <v>18.781289486640112</v>
      </c>
      <c r="L14" s="83">
        <v>18.648525711640133</v>
      </c>
      <c r="M14" s="83">
        <v>18.648525711640133</v>
      </c>
      <c r="N14" s="83">
        <v>18.648525711640133</v>
      </c>
      <c r="O14" s="83">
        <v>18.648525711640133</v>
      </c>
      <c r="P14" s="83">
        <v>18.648525711640133</v>
      </c>
      <c r="Q14" s="83">
        <v>18.648525711640133</v>
      </c>
      <c r="R14" s="83">
        <v>18.648525711640133</v>
      </c>
      <c r="S14" s="83">
        <v>18.648525711640133</v>
      </c>
      <c r="T14" s="83">
        <v>18.648525711640133</v>
      </c>
      <c r="U14" s="83">
        <v>18.648525711640133</v>
      </c>
      <c r="V14" s="83">
        <v>18.648525711640133</v>
      </c>
      <c r="W14" s="83">
        <v>18.648525711640133</v>
      </c>
      <c r="X14" s="83">
        <v>18.648525711640133</v>
      </c>
      <c r="Y14" s="83">
        <v>18.648525711640133</v>
      </c>
      <c r="Z14" s="83">
        <v>18.648525711640133</v>
      </c>
      <c r="AA14" s="83">
        <v>18.648525711640133</v>
      </c>
      <c r="AB14" s="83">
        <v>18.648525711640133</v>
      </c>
      <c r="AC14" s="83">
        <v>18.648525711640133</v>
      </c>
      <c r="AD14" s="83">
        <v>18.648525711640133</v>
      </c>
      <c r="AE14" s="83">
        <v>18.648525711640133</v>
      </c>
      <c r="AF14" s="85">
        <v>18.648525711640133</v>
      </c>
      <c r="AG14" s="85">
        <v>18.648525711640133</v>
      </c>
      <c r="AH14" s="85">
        <v>18.648525711640133</v>
      </c>
      <c r="AI14" s="85">
        <v>18.648525711640133</v>
      </c>
      <c r="AJ14" s="85">
        <v>18.648525711640133</v>
      </c>
      <c r="AK14" s="85">
        <v>18.648525711640133</v>
      </c>
      <c r="AL14" s="85">
        <v>18.648525711640133</v>
      </c>
      <c r="AM14" s="85">
        <v>18.648525711640133</v>
      </c>
      <c r="AN14" s="85">
        <v>18.648525711640133</v>
      </c>
      <c r="AO14" s="85">
        <v>18.648525711640133</v>
      </c>
      <c r="AP14" s="85">
        <v>18.648525711640133</v>
      </c>
      <c r="AQ14" s="85">
        <v>18.648525711640133</v>
      </c>
      <c r="AR14" s="85">
        <v>18.648525711640133</v>
      </c>
      <c r="AS14" s="85">
        <v>18.648525711640133</v>
      </c>
      <c r="AT14" s="85">
        <v>18.648525711640133</v>
      </c>
      <c r="AU14" s="85">
        <v>18.648525711640133</v>
      </c>
      <c r="AV14" s="85">
        <v>18.648525711640133</v>
      </c>
      <c r="AW14" s="85">
        <v>18.648525711640133</v>
      </c>
      <c r="AX14" s="85">
        <v>18.648525711640133</v>
      </c>
      <c r="AY14" s="85">
        <v>18.648525711640133</v>
      </c>
      <c r="AZ14" s="85">
        <v>18.648525711640133</v>
      </c>
      <c r="BA14" s="85">
        <v>18.648525711640133</v>
      </c>
      <c r="BB14" s="85">
        <v>18.648525711640133</v>
      </c>
      <c r="BC14" s="85">
        <v>18.648525711640133</v>
      </c>
      <c r="BD14" s="85">
        <v>18.648525711640133</v>
      </c>
      <c r="BE14" s="85">
        <v>18.648525711640133</v>
      </c>
      <c r="BF14" s="85">
        <v>18.648525711640133</v>
      </c>
      <c r="BG14" s="85">
        <v>18.648525711640133</v>
      </c>
      <c r="BH14" s="85">
        <v>18.648525711640133</v>
      </c>
      <c r="BI14" s="85">
        <v>18.648525711640133</v>
      </c>
      <c r="BJ14" s="85">
        <v>18.648525711640133</v>
      </c>
      <c r="BK14" s="85">
        <v>18.648525711640133</v>
      </c>
      <c r="BL14" s="85">
        <v>18.648525711640133</v>
      </c>
      <c r="BM14" s="85">
        <v>18.648525711640133</v>
      </c>
      <c r="BN14" s="85">
        <v>18.648525711640133</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12.5" x14ac:dyDescent="0.3">
      <c r="B15" s="31" t="s">
        <v>195</v>
      </c>
      <c r="C15" s="32" t="s">
        <v>196</v>
      </c>
      <c r="D15" s="32" t="s">
        <v>197</v>
      </c>
      <c r="E15" s="31" t="s">
        <v>198</v>
      </c>
      <c r="F15" s="47"/>
      <c r="G15" s="83">
        <v>84.434077294092134</v>
      </c>
      <c r="H15" s="83">
        <v>83.471887390860132</v>
      </c>
      <c r="I15" s="83">
        <v>82.545242806747211</v>
      </c>
      <c r="J15" s="83">
        <v>81.63428896511212</v>
      </c>
      <c r="K15" s="83">
        <v>80.736136628460599</v>
      </c>
      <c r="L15" s="83">
        <v>79.283285859293557</v>
      </c>
      <c r="M15" s="83">
        <v>78.420230574748658</v>
      </c>
      <c r="N15" s="83">
        <v>77.575643116135808</v>
      </c>
      <c r="O15" s="83">
        <v>76.74894013761751</v>
      </c>
      <c r="P15" s="83">
        <v>75.939562520689208</v>
      </c>
      <c r="Q15" s="83">
        <v>75.146974131693128</v>
      </c>
      <c r="R15" s="83">
        <v>74.370660654953966</v>
      </c>
      <c r="S15" s="83">
        <v>73.610128496222231</v>
      </c>
      <c r="T15" s="83">
        <v>72.864903751534101</v>
      </c>
      <c r="U15" s="83">
        <v>72.13453123698163</v>
      </c>
      <c r="V15" s="83">
        <v>71.418573575237929</v>
      </c>
      <c r="W15" s="83">
        <v>70.71661033500304</v>
      </c>
      <c r="X15" s="83">
        <v>70.028237219829649</v>
      </c>
      <c r="Y15" s="83">
        <v>69.353065303055189</v>
      </c>
      <c r="Z15" s="83">
        <v>68.690720305813542</v>
      </c>
      <c r="AA15" s="83">
        <v>68.040841915323298</v>
      </c>
      <c r="AB15" s="83">
        <v>67.403083140857248</v>
      </c>
      <c r="AC15" s="83">
        <v>66.77710970498579</v>
      </c>
      <c r="AD15" s="83">
        <v>66.162599467862933</v>
      </c>
      <c r="AE15" s="83">
        <v>65.559241882480521</v>
      </c>
      <c r="AF15" s="85">
        <v>64.963344578313666</v>
      </c>
      <c r="AG15" s="85">
        <v>64.378182452138546</v>
      </c>
      <c r="AH15" s="85">
        <v>63.803467999941624</v>
      </c>
      <c r="AI15" s="85">
        <v>63.238923893250828</v>
      </c>
      <c r="AJ15" s="85">
        <v>62.684282532907737</v>
      </c>
      <c r="AK15" s="85">
        <v>62.13928562611963</v>
      </c>
      <c r="AL15" s="85">
        <v>61.603683785384668</v>
      </c>
      <c r="AM15" s="85">
        <v>61.07723614798018</v>
      </c>
      <c r="AN15" s="85">
        <v>60.559710014798767</v>
      </c>
      <c r="AO15" s="85">
        <v>60.050880507388783</v>
      </c>
      <c r="AP15" s="85">
        <v>59.550530242143182</v>
      </c>
      <c r="AQ15" s="85">
        <v>59.058449020638946</v>
      </c>
      <c r="AR15" s="85">
        <v>58.574433535206452</v>
      </c>
      <c r="AS15" s="85">
        <v>58.098287088856623</v>
      </c>
      <c r="AT15" s="85">
        <v>57.629819328759758</v>
      </c>
      <c r="AU15" s="85">
        <v>57.168845992515507</v>
      </c>
      <c r="AV15" s="85">
        <v>56.715188666501959</v>
      </c>
      <c r="AW15" s="85">
        <v>56.268674555642136</v>
      </c>
      <c r="AX15" s="85">
        <v>55.829136263958631</v>
      </c>
      <c r="AY15" s="85">
        <v>55.396411585336082</v>
      </c>
      <c r="AZ15" s="85">
        <v>54.970343303937234</v>
      </c>
      <c r="BA15" s="85">
        <v>54.550779003760411</v>
      </c>
      <c r="BB15" s="85">
        <v>54.13757088685238</v>
      </c>
      <c r="BC15" s="85">
        <v>53.730575599719614</v>
      </c>
      <c r="BD15" s="85">
        <v>53.329654067513175</v>
      </c>
      <c r="BE15" s="85">
        <v>52.934671335580127</v>
      </c>
      <c r="BF15" s="85">
        <v>52.545496418006486</v>
      </c>
      <c r="BG15" s="85">
        <v>52.162002152790365</v>
      </c>
      <c r="BH15" s="85">
        <v>51.784065063313228</v>
      </c>
      <c r="BI15" s="85">
        <v>51.411565225788138</v>
      </c>
      <c r="BJ15" s="85">
        <v>51.044386142389271</v>
      </c>
      <c r="BK15" s="85">
        <v>50.682414619779593</v>
      </c>
      <c r="BL15" s="85">
        <v>50.325540652769199</v>
      </c>
      <c r="BM15" s="85">
        <v>49.973657312856446</v>
      </c>
      <c r="BN15" s="85">
        <v>49.626660641410623</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00" x14ac:dyDescent="0.3">
      <c r="B16" s="31" t="s">
        <v>199</v>
      </c>
      <c r="C16" s="32" t="s">
        <v>200</v>
      </c>
      <c r="D16" s="32" t="s">
        <v>201</v>
      </c>
      <c r="E16" s="31" t="s">
        <v>202</v>
      </c>
      <c r="F16" s="47"/>
      <c r="G16" s="83">
        <v>107.71311344485461</v>
      </c>
      <c r="H16" s="83">
        <v>111.32498602407509</v>
      </c>
      <c r="I16" s="83">
        <v>115.47651368189115</v>
      </c>
      <c r="J16" s="83">
        <v>121.26212840063178</v>
      </c>
      <c r="K16" s="83">
        <v>133.06833010431123</v>
      </c>
      <c r="L16" s="83">
        <v>156.47963997657493</v>
      </c>
      <c r="M16" s="83">
        <v>190.49559959575362</v>
      </c>
      <c r="N16" s="83">
        <v>210.83751300427025</v>
      </c>
      <c r="O16" s="83">
        <v>213.44675058780572</v>
      </c>
      <c r="P16" s="83">
        <v>216.0559881713412</v>
      </c>
      <c r="Q16" s="83">
        <v>218.6652257548767</v>
      </c>
      <c r="R16" s="83">
        <v>221.27446333841226</v>
      </c>
      <c r="S16" s="83">
        <v>223.88370092194771</v>
      </c>
      <c r="T16" s="83">
        <v>226.49293850548321</v>
      </c>
      <c r="U16" s="83">
        <v>229.10217608901871</v>
      </c>
      <c r="V16" s="83">
        <v>231.71141367255422</v>
      </c>
      <c r="W16" s="83">
        <v>234.32065125608972</v>
      </c>
      <c r="X16" s="83">
        <v>236.92988883962522</v>
      </c>
      <c r="Y16" s="83">
        <v>239.53912642316072</v>
      </c>
      <c r="Z16" s="83">
        <v>242.14836400669623</v>
      </c>
      <c r="AA16" s="83">
        <v>244.75760159023179</v>
      </c>
      <c r="AB16" s="83">
        <v>247.3668391737672</v>
      </c>
      <c r="AC16" s="83">
        <v>249.97607675730288</v>
      </c>
      <c r="AD16" s="83">
        <v>252.58531434083824</v>
      </c>
      <c r="AE16" s="83">
        <v>255.19455192437385</v>
      </c>
      <c r="AF16" s="85">
        <v>257.80378950790953</v>
      </c>
      <c r="AG16" s="85">
        <v>260.41302709144463</v>
      </c>
      <c r="AH16" s="85">
        <v>263.02226467498065</v>
      </c>
      <c r="AI16" s="85">
        <v>265.63150225851575</v>
      </c>
      <c r="AJ16" s="85">
        <v>268.24073984205086</v>
      </c>
      <c r="AK16" s="85">
        <v>270.84997742558687</v>
      </c>
      <c r="AL16" s="85">
        <v>273.45921500912198</v>
      </c>
      <c r="AM16" s="85">
        <v>276.06845259265799</v>
      </c>
      <c r="AN16" s="85">
        <v>278.6776901761931</v>
      </c>
      <c r="AO16" s="85">
        <v>281.28692775972911</v>
      </c>
      <c r="AP16" s="85">
        <v>283.89616534326422</v>
      </c>
      <c r="AQ16" s="85">
        <v>286.50540292680023</v>
      </c>
      <c r="AR16" s="85">
        <v>289.11464051033533</v>
      </c>
      <c r="AS16" s="85">
        <v>291.72387809387044</v>
      </c>
      <c r="AT16" s="85">
        <v>294.33311567740645</v>
      </c>
      <c r="AU16" s="85">
        <v>296.94235326094156</v>
      </c>
      <c r="AV16" s="85">
        <v>299.55159084447757</v>
      </c>
      <c r="AW16" s="85">
        <v>302.16082842801268</v>
      </c>
      <c r="AX16" s="85">
        <v>304.77006601154869</v>
      </c>
      <c r="AY16" s="85">
        <v>307.3793035950838</v>
      </c>
      <c r="AZ16" s="85">
        <v>309.9885411786189</v>
      </c>
      <c r="BA16" s="85">
        <v>312.59777876215492</v>
      </c>
      <c r="BB16" s="85">
        <v>315.20701634569002</v>
      </c>
      <c r="BC16" s="85">
        <v>317.81625392922604</v>
      </c>
      <c r="BD16" s="85">
        <v>320.42549151276114</v>
      </c>
      <c r="BE16" s="85">
        <v>323.03472909629716</v>
      </c>
      <c r="BF16" s="85">
        <v>325.64396667983226</v>
      </c>
      <c r="BG16" s="85">
        <v>328.25320426336827</v>
      </c>
      <c r="BH16" s="85">
        <v>330.86244184690338</v>
      </c>
      <c r="BI16" s="85">
        <v>333.47167943043848</v>
      </c>
      <c r="BJ16" s="85">
        <v>336.0809170139745</v>
      </c>
      <c r="BK16" s="85">
        <v>338.6901545975096</v>
      </c>
      <c r="BL16" s="85">
        <v>341.29939218104562</v>
      </c>
      <c r="BM16" s="85">
        <v>343.90862976458072</v>
      </c>
      <c r="BN16" s="85">
        <v>346.51786734811674</v>
      </c>
      <c r="BO16" s="41"/>
      <c r="BP16" s="41"/>
      <c r="BQ16" s="41"/>
      <c r="BR16" s="41"/>
      <c r="BS16" s="41"/>
      <c r="BT16" s="41"/>
      <c r="BU16" s="41"/>
      <c r="BV16" s="41"/>
      <c r="BW16" s="41"/>
      <c r="BX16" s="41"/>
      <c r="BY16" s="41"/>
      <c r="BZ16" s="41"/>
      <c r="CA16" s="41"/>
      <c r="CB16" s="41"/>
      <c r="CC16" s="41"/>
      <c r="CD16" s="41"/>
      <c r="CE16" s="41"/>
      <c r="CF16" s="41"/>
      <c r="CG16" s="41"/>
      <c r="CH16" s="41"/>
      <c r="CI16" s="46"/>
    </row>
    <row r="17" spans="2:87" ht="87.5" x14ac:dyDescent="0.3">
      <c r="B17" s="31" t="s">
        <v>203</v>
      </c>
      <c r="C17" s="32" t="s">
        <v>204</v>
      </c>
      <c r="D17" s="32" t="s">
        <v>201</v>
      </c>
      <c r="E17" s="31" t="s">
        <v>205</v>
      </c>
      <c r="F17" s="47"/>
      <c r="G17" s="83">
        <v>222.27651730212276</v>
      </c>
      <c r="H17" s="83">
        <v>224.86315346057918</v>
      </c>
      <c r="I17" s="83">
        <v>227.45021448034794</v>
      </c>
      <c r="J17" s="83">
        <v>230.03768902998414</v>
      </c>
      <c r="K17" s="83">
        <v>232.62556608411515</v>
      </c>
      <c r="L17" s="83">
        <v>235.21383491517037</v>
      </c>
      <c r="M17" s="83">
        <v>237.80248508533415</v>
      </c>
      <c r="N17" s="83">
        <v>240.3915064387165</v>
      </c>
      <c r="O17" s="83">
        <v>242.98088909373482</v>
      </c>
      <c r="P17" s="83">
        <v>245.57062343570223</v>
      </c>
      <c r="Q17" s="83">
        <v>248.16070010961553</v>
      </c>
      <c r="R17" s="83">
        <v>250.75111001313826</v>
      </c>
      <c r="S17" s="83">
        <v>253.34184428977326</v>
      </c>
      <c r="T17" s="83">
        <v>255.93289432222036</v>
      </c>
      <c r="U17" s="83">
        <v>258.52425172591245</v>
      </c>
      <c r="V17" s="83">
        <v>261.11590834272704</v>
      </c>
      <c r="W17" s="83">
        <v>263.70785623486762</v>
      </c>
      <c r="X17" s="83">
        <v>266.3000876789099</v>
      </c>
      <c r="Y17" s="83">
        <v>268.89259516000971</v>
      </c>
      <c r="Z17" s="83">
        <v>271.48537136626652</v>
      </c>
      <c r="AA17" s="83">
        <v>274.07840918324013</v>
      </c>
      <c r="AB17" s="83">
        <v>276.67170168861446</v>
      </c>
      <c r="AC17" s="83">
        <v>279.26524214700737</v>
      </c>
      <c r="AD17" s="83">
        <v>281.85902400491773</v>
      </c>
      <c r="AE17" s="83">
        <v>284.45304088581304</v>
      </c>
      <c r="AF17" s="85">
        <v>287.06227846934871</v>
      </c>
      <c r="AG17" s="85">
        <v>289.67151605288382</v>
      </c>
      <c r="AH17" s="85">
        <v>292.28075363641983</v>
      </c>
      <c r="AI17" s="85">
        <v>294.88999121995494</v>
      </c>
      <c r="AJ17" s="85">
        <v>297.49922880349004</v>
      </c>
      <c r="AK17" s="85">
        <v>300.10846638702606</v>
      </c>
      <c r="AL17" s="85">
        <v>302.71770397056116</v>
      </c>
      <c r="AM17" s="85">
        <v>305.32694155409717</v>
      </c>
      <c r="AN17" s="85">
        <v>307.93617913763228</v>
      </c>
      <c r="AO17" s="85">
        <v>310.54541672116829</v>
      </c>
      <c r="AP17" s="85">
        <v>313.1546543047034</v>
      </c>
      <c r="AQ17" s="85">
        <v>315.76389188823941</v>
      </c>
      <c r="AR17" s="85">
        <v>318.37312947177452</v>
      </c>
      <c r="AS17" s="85">
        <v>320.98236705530962</v>
      </c>
      <c r="AT17" s="85">
        <v>323.59160463884564</v>
      </c>
      <c r="AU17" s="85">
        <v>326.20084222238074</v>
      </c>
      <c r="AV17" s="85">
        <v>328.81007980591676</v>
      </c>
      <c r="AW17" s="85">
        <v>331.41931738945186</v>
      </c>
      <c r="AX17" s="85">
        <v>334.02855497298788</v>
      </c>
      <c r="AY17" s="85">
        <v>336.63779255652298</v>
      </c>
      <c r="AZ17" s="85">
        <v>339.24703014005809</v>
      </c>
      <c r="BA17" s="85">
        <v>341.8562677235941</v>
      </c>
      <c r="BB17" s="85">
        <v>344.46550530712921</v>
      </c>
      <c r="BC17" s="85">
        <v>347.07474289066522</v>
      </c>
      <c r="BD17" s="85">
        <v>349.68398047420033</v>
      </c>
      <c r="BE17" s="85">
        <v>352.29321805773634</v>
      </c>
      <c r="BF17" s="85">
        <v>354.90245564127144</v>
      </c>
      <c r="BG17" s="85">
        <v>357.51169322480746</v>
      </c>
      <c r="BH17" s="85">
        <v>360.12093080834256</v>
      </c>
      <c r="BI17" s="85">
        <v>362.73016839187767</v>
      </c>
      <c r="BJ17" s="85">
        <v>365.33940597541368</v>
      </c>
      <c r="BK17" s="85">
        <v>367.94864355894879</v>
      </c>
      <c r="BL17" s="85">
        <v>370.5578811424848</v>
      </c>
      <c r="BM17" s="85">
        <v>373.16711872601991</v>
      </c>
      <c r="BN17" s="85">
        <v>375.77635630955592</v>
      </c>
      <c r="BO17" s="41"/>
      <c r="BP17" s="41"/>
      <c r="BQ17" s="41"/>
      <c r="BR17" s="41"/>
      <c r="BS17" s="41"/>
      <c r="BT17" s="41"/>
      <c r="BU17" s="41"/>
      <c r="BV17" s="41"/>
      <c r="BW17" s="41"/>
      <c r="BX17" s="41"/>
      <c r="BY17" s="41"/>
      <c r="BZ17" s="41"/>
      <c r="CA17" s="41"/>
      <c r="CB17" s="41"/>
      <c r="CC17" s="41"/>
      <c r="CD17" s="41"/>
      <c r="CE17" s="41"/>
      <c r="CF17" s="41"/>
      <c r="CG17" s="41"/>
      <c r="CH17" s="41"/>
      <c r="CI17" s="46"/>
    </row>
    <row r="18" spans="2:87" ht="62.5" x14ac:dyDescent="0.3">
      <c r="B18" s="31" t="s">
        <v>206</v>
      </c>
      <c r="C18" s="32" t="s">
        <v>207</v>
      </c>
      <c r="D18" s="32" t="s">
        <v>201</v>
      </c>
      <c r="E18" s="31" t="s">
        <v>208</v>
      </c>
      <c r="F18" s="47"/>
      <c r="G18" s="83">
        <v>575.67675686070334</v>
      </c>
      <c r="H18" s="83">
        <v>581.73193181837939</v>
      </c>
      <c r="I18" s="83">
        <v>587.64246194929706</v>
      </c>
      <c r="J18" s="83">
        <v>593.05594341858875</v>
      </c>
      <c r="K18" s="83">
        <v>598.05473958213008</v>
      </c>
      <c r="L18" s="83">
        <v>603.05299884761348</v>
      </c>
      <c r="M18" s="83">
        <v>608.00200535343004</v>
      </c>
      <c r="N18" s="83">
        <v>611.97429921353034</v>
      </c>
      <c r="O18" s="83">
        <v>615.25555139635753</v>
      </c>
      <c r="P18" s="83">
        <v>618.02999954588142</v>
      </c>
      <c r="Q18" s="83">
        <v>620.56618797205249</v>
      </c>
      <c r="R18" s="83">
        <v>623.37293576766979</v>
      </c>
      <c r="S18" s="83">
        <v>626.0240034836645</v>
      </c>
      <c r="T18" s="83">
        <v>628.92679581479877</v>
      </c>
      <c r="U18" s="83">
        <v>631.81206351019318</v>
      </c>
      <c r="V18" s="83">
        <v>634.58205016222144</v>
      </c>
      <c r="W18" s="83">
        <v>637.25731719845692</v>
      </c>
      <c r="X18" s="83">
        <v>639.91864128313125</v>
      </c>
      <c r="Y18" s="83">
        <v>642.67849192829408</v>
      </c>
      <c r="Z18" s="83">
        <v>645.50016371518984</v>
      </c>
      <c r="AA18" s="83">
        <v>648.12756264114262</v>
      </c>
      <c r="AB18" s="83">
        <v>650.86012547338748</v>
      </c>
      <c r="AC18" s="83">
        <v>653.58197703248163</v>
      </c>
      <c r="AD18" s="83">
        <v>656.3452747942398</v>
      </c>
      <c r="AE18" s="83">
        <v>659.13385477220584</v>
      </c>
      <c r="AF18" s="85">
        <v>661.77345767749284</v>
      </c>
      <c r="AG18" s="85">
        <v>664.40841385904366</v>
      </c>
      <c r="AH18" s="85">
        <v>667.02627479854971</v>
      </c>
      <c r="AI18" s="85">
        <v>669.6586666937942</v>
      </c>
      <c r="AJ18" s="85">
        <v>672.2910585890387</v>
      </c>
      <c r="AK18" s="85">
        <v>674.92345048428319</v>
      </c>
      <c r="AL18" s="85">
        <v>677.55584237952894</v>
      </c>
      <c r="AM18" s="85">
        <v>680.18823427477344</v>
      </c>
      <c r="AN18" s="85">
        <v>682.82062617001793</v>
      </c>
      <c r="AO18" s="85">
        <v>685.45301806526243</v>
      </c>
      <c r="AP18" s="85">
        <v>688.08540996050692</v>
      </c>
      <c r="AQ18" s="85">
        <v>690.7178018557513</v>
      </c>
      <c r="AR18" s="85">
        <v>693.35019375099716</v>
      </c>
      <c r="AS18" s="85">
        <v>695.98258564624166</v>
      </c>
      <c r="AT18" s="85">
        <v>698.61497754148616</v>
      </c>
      <c r="AU18" s="85">
        <v>701.24736943673065</v>
      </c>
      <c r="AV18" s="85">
        <v>703.87976133197503</v>
      </c>
      <c r="AW18" s="85">
        <v>706.51215322722089</v>
      </c>
      <c r="AX18" s="85">
        <v>709.14454512246539</v>
      </c>
      <c r="AY18" s="85">
        <v>711.77693701770988</v>
      </c>
      <c r="AZ18" s="85">
        <v>714.40932891295438</v>
      </c>
      <c r="BA18" s="85">
        <v>717.04172080819876</v>
      </c>
      <c r="BB18" s="85">
        <v>719.67411270344326</v>
      </c>
      <c r="BC18" s="85">
        <v>722.30650459868912</v>
      </c>
      <c r="BD18" s="85">
        <v>724.93889649393373</v>
      </c>
      <c r="BE18" s="85">
        <v>727.57128838917811</v>
      </c>
      <c r="BF18" s="85">
        <v>730.2036802844226</v>
      </c>
      <c r="BG18" s="85">
        <v>732.8360721796671</v>
      </c>
      <c r="BH18" s="85">
        <v>735.46846407491296</v>
      </c>
      <c r="BI18" s="85">
        <v>738.10085597015745</v>
      </c>
      <c r="BJ18" s="85">
        <v>740.73324786540184</v>
      </c>
      <c r="BK18" s="85">
        <v>743.36563976064633</v>
      </c>
      <c r="BL18" s="85">
        <v>745.99803165589083</v>
      </c>
      <c r="BM18" s="85">
        <v>748.63042355113532</v>
      </c>
      <c r="BN18" s="85">
        <v>751.26281544638118</v>
      </c>
      <c r="BO18" s="41"/>
      <c r="BP18" s="41"/>
      <c r="BQ18" s="41"/>
      <c r="BR18" s="41"/>
      <c r="BS18" s="41"/>
      <c r="BT18" s="41"/>
      <c r="BU18" s="41"/>
      <c r="BV18" s="41"/>
      <c r="BW18" s="41"/>
      <c r="BX18" s="41"/>
      <c r="BY18" s="41"/>
      <c r="BZ18" s="41"/>
      <c r="CA18" s="41"/>
      <c r="CB18" s="41"/>
      <c r="CC18" s="41"/>
      <c r="CD18" s="41"/>
      <c r="CE18" s="41"/>
      <c r="CF18" s="41"/>
      <c r="CG18" s="41"/>
      <c r="CH18" s="41"/>
      <c r="CI18" s="46"/>
    </row>
    <row r="19" spans="2:87" ht="50" x14ac:dyDescent="0.3">
      <c r="B19" s="31" t="s">
        <v>209</v>
      </c>
      <c r="C19" s="32" t="s">
        <v>210</v>
      </c>
      <c r="D19" s="32" t="s">
        <v>211</v>
      </c>
      <c r="E19" s="31" t="s">
        <v>212</v>
      </c>
      <c r="F19" s="47"/>
      <c r="G19" s="83">
        <v>2.7600715584682698</v>
      </c>
      <c r="H19" s="83">
        <v>2.7481447318420775</v>
      </c>
      <c r="I19" s="83">
        <v>2.7355230149250809</v>
      </c>
      <c r="J19" s="83">
        <v>2.7196349436834164</v>
      </c>
      <c r="K19" s="83">
        <v>2.7029931767283566</v>
      </c>
      <c r="L19" s="83">
        <v>2.6919201129271628</v>
      </c>
      <c r="M19" s="83">
        <v>2.6860703876736394</v>
      </c>
      <c r="N19" s="83">
        <v>2.6745682276297278</v>
      </c>
      <c r="O19" s="83">
        <v>2.6566365870359405</v>
      </c>
      <c r="P19" s="83">
        <v>2.6367190463053305</v>
      </c>
      <c r="Q19" s="83">
        <v>2.6161562818367239</v>
      </c>
      <c r="R19" s="83">
        <v>2.5973514837368801</v>
      </c>
      <c r="S19" s="83">
        <v>2.5781748596160186</v>
      </c>
      <c r="T19" s="83">
        <v>2.5603436617871633</v>
      </c>
      <c r="U19" s="83">
        <v>2.5429483752742823</v>
      </c>
      <c r="V19" s="83">
        <v>2.5255511404273978</v>
      </c>
      <c r="W19" s="83">
        <v>2.5082073893336601</v>
      </c>
      <c r="X19" s="83">
        <v>2.4912016908860797</v>
      </c>
      <c r="Y19" s="83">
        <v>2.4749613014009322</v>
      </c>
      <c r="Z19" s="83">
        <v>2.4593054835234636</v>
      </c>
      <c r="AA19" s="83">
        <v>2.4432130311070961</v>
      </c>
      <c r="AB19" s="83">
        <v>2.4278729292369956</v>
      </c>
      <c r="AC19" s="83">
        <v>2.4128028903395635</v>
      </c>
      <c r="AD19" s="83">
        <v>2.3982079031457237</v>
      </c>
      <c r="AE19" s="83">
        <v>2.3840009554714174</v>
      </c>
      <c r="AF19" s="85">
        <v>2.3701294964626904</v>
      </c>
      <c r="AG19" s="85">
        <v>2.3565181670695585</v>
      </c>
      <c r="AH19" s="85">
        <v>2.3431118969038223</v>
      </c>
      <c r="AI19" s="85">
        <v>2.3300237036339548</v>
      </c>
      <c r="AJ19" s="85">
        <v>2.3171901339220184</v>
      </c>
      <c r="AK19" s="85">
        <v>2.3046038290076685</v>
      </c>
      <c r="AL19" s="85">
        <v>2.2922577109878874</v>
      </c>
      <c r="AM19" s="85">
        <v>2.2801449695444131</v>
      </c>
      <c r="AN19" s="85">
        <v>2.268259049416955</v>
      </c>
      <c r="AO19" s="85">
        <v>2.2565936385734329</v>
      </c>
      <c r="AP19" s="85">
        <v>2.2451426570327127</v>
      </c>
      <c r="AQ19" s="85">
        <v>2.2339002462979747</v>
      </c>
      <c r="AR19" s="85">
        <v>2.2228607593623813</v>
      </c>
      <c r="AS19" s="85">
        <v>2.212018751250961</v>
      </c>
      <c r="AT19" s="85">
        <v>2.2013689700656833</v>
      </c>
      <c r="AU19" s="85">
        <v>2.1909063485026077</v>
      </c>
      <c r="AV19" s="85">
        <v>2.1806259958123277</v>
      </c>
      <c r="AW19" s="85">
        <v>2.1705231901770561</v>
      </c>
      <c r="AX19" s="85">
        <v>2.1605933714791572</v>
      </c>
      <c r="AY19" s="85">
        <v>2.1508321344381369</v>
      </c>
      <c r="AZ19" s="85">
        <v>2.1412352220941036</v>
      </c>
      <c r="BA19" s="85">
        <v>2.1317985196176652</v>
      </c>
      <c r="BB19" s="85">
        <v>2.1225180484272723</v>
      </c>
      <c r="BC19" s="85">
        <v>2.1133899605962778</v>
      </c>
      <c r="BD19" s="85">
        <v>2.1044105335333287</v>
      </c>
      <c r="BE19" s="85">
        <v>2.0955761649205082</v>
      </c>
      <c r="BF19" s="85">
        <v>2.0868833678948873</v>
      </c>
      <c r="BG19" s="85">
        <v>2.0783287664598022</v>
      </c>
      <c r="BH19" s="85">
        <v>2.0699090911133582</v>
      </c>
      <c r="BI19" s="85">
        <v>2.0616211746820454</v>
      </c>
      <c r="BJ19" s="85">
        <v>2.0534619483485401</v>
      </c>
      <c r="BK19" s="85">
        <v>2.0454284378630683</v>
      </c>
      <c r="BL19" s="85">
        <v>2.0375177599285217</v>
      </c>
      <c r="BM19" s="85">
        <v>2.0297271187502099</v>
      </c>
      <c r="BN19" s="85">
        <v>2.0220538027414059</v>
      </c>
      <c r="BO19" s="41"/>
      <c r="BP19" s="41"/>
      <c r="BQ19" s="41"/>
      <c r="BR19" s="41"/>
      <c r="BS19" s="41"/>
      <c r="BT19" s="41"/>
      <c r="BU19" s="41"/>
      <c r="BV19" s="41"/>
      <c r="BW19" s="41"/>
      <c r="BX19" s="41"/>
      <c r="BY19" s="41"/>
      <c r="BZ19" s="41"/>
      <c r="CA19" s="41"/>
      <c r="CB19" s="41"/>
      <c r="CC19" s="41"/>
      <c r="CD19" s="41"/>
      <c r="CE19" s="41"/>
      <c r="CF19" s="41"/>
      <c r="CG19" s="41"/>
      <c r="CH19" s="41"/>
      <c r="CI19" s="46"/>
    </row>
    <row r="20" spans="2:87" ht="50" x14ac:dyDescent="0.3">
      <c r="B20" s="31" t="s">
        <v>213</v>
      </c>
      <c r="C20" s="32" t="s">
        <v>214</v>
      </c>
      <c r="D20" s="32" t="s">
        <v>211</v>
      </c>
      <c r="E20" s="31" t="s">
        <v>215</v>
      </c>
      <c r="F20" s="47"/>
      <c r="G20" s="83">
        <v>2.7227394190340219</v>
      </c>
      <c r="H20" s="83">
        <v>2.7234071028559703</v>
      </c>
      <c r="I20" s="83">
        <v>2.7240676128344834</v>
      </c>
      <c r="J20" s="83">
        <v>2.7247151161038601</v>
      </c>
      <c r="K20" s="83">
        <v>2.7253321080163757</v>
      </c>
      <c r="L20" s="83">
        <v>2.7258541900655788</v>
      </c>
      <c r="M20" s="83">
        <v>2.7261559958189161</v>
      </c>
      <c r="N20" s="83">
        <v>2.7261226240260439</v>
      </c>
      <c r="O20" s="83">
        <v>2.72577060228266</v>
      </c>
      <c r="P20" s="83">
        <v>2.7254185805392765</v>
      </c>
      <c r="Q20" s="83">
        <v>2.7250665587958931</v>
      </c>
      <c r="R20" s="83">
        <v>2.7247145370525092</v>
      </c>
      <c r="S20" s="83">
        <v>2.7243625153091258</v>
      </c>
      <c r="T20" s="83">
        <v>2.7240104935657419</v>
      </c>
      <c r="U20" s="83">
        <v>2.7236584718223584</v>
      </c>
      <c r="V20" s="83">
        <v>2.7233064500789745</v>
      </c>
      <c r="W20" s="83">
        <v>2.7229544283355902</v>
      </c>
      <c r="X20" s="83">
        <v>2.7226024065922068</v>
      </c>
      <c r="Y20" s="83">
        <v>2.7222503848488229</v>
      </c>
      <c r="Z20" s="83">
        <v>2.7218983631054394</v>
      </c>
      <c r="AA20" s="83">
        <v>2.721546341362056</v>
      </c>
      <c r="AB20" s="83">
        <v>2.7211943196186721</v>
      </c>
      <c r="AC20" s="83">
        <v>2.7208422978752882</v>
      </c>
      <c r="AD20" s="83">
        <v>2.7204902761319047</v>
      </c>
      <c r="AE20" s="83">
        <v>2.7201382543885213</v>
      </c>
      <c r="AF20" s="85">
        <v>2.7197862326451379</v>
      </c>
      <c r="AG20" s="85">
        <v>2.719434210901754</v>
      </c>
      <c r="AH20" s="85">
        <v>2.7190821891583701</v>
      </c>
      <c r="AI20" s="85">
        <v>2.7187301674149862</v>
      </c>
      <c r="AJ20" s="85">
        <v>2.7183781456716027</v>
      </c>
      <c r="AK20" s="85">
        <v>2.7180261239282193</v>
      </c>
      <c r="AL20" s="85">
        <v>2.7176741021848354</v>
      </c>
      <c r="AM20" s="85">
        <v>2.7173220804414511</v>
      </c>
      <c r="AN20" s="85">
        <v>2.7169700586980676</v>
      </c>
      <c r="AO20" s="85">
        <v>2.7166180369546842</v>
      </c>
      <c r="AP20" s="85">
        <v>2.7162660152113003</v>
      </c>
      <c r="AQ20" s="85">
        <v>2.7159139934679168</v>
      </c>
      <c r="AR20" s="85">
        <v>2.7155619717245334</v>
      </c>
      <c r="AS20" s="85">
        <v>2.7152099499811491</v>
      </c>
      <c r="AT20" s="85">
        <v>2.7148579282377656</v>
      </c>
      <c r="AU20" s="85">
        <v>2.7145059064943817</v>
      </c>
      <c r="AV20" s="85">
        <v>2.7141538847509978</v>
      </c>
      <c r="AW20" s="85">
        <v>2.7138018630076139</v>
      </c>
      <c r="AX20" s="85">
        <v>2.7134498412642305</v>
      </c>
      <c r="AY20" s="85">
        <v>2.7130978195208471</v>
      </c>
      <c r="AZ20" s="85">
        <v>2.7127457977774632</v>
      </c>
      <c r="BA20" s="85">
        <v>2.7123937760340797</v>
      </c>
      <c r="BB20" s="85">
        <v>2.7120417542906963</v>
      </c>
      <c r="BC20" s="85">
        <v>2.7116897325473124</v>
      </c>
      <c r="BD20" s="85">
        <v>2.7113377108039289</v>
      </c>
      <c r="BE20" s="85">
        <v>2.7109856890605446</v>
      </c>
      <c r="BF20" s="85">
        <v>2.7106336673171612</v>
      </c>
      <c r="BG20" s="85">
        <v>2.7102816455737773</v>
      </c>
      <c r="BH20" s="85">
        <v>2.7099296238303938</v>
      </c>
      <c r="BI20" s="85">
        <v>2.7095776020870104</v>
      </c>
      <c r="BJ20" s="85">
        <v>2.7092255803436265</v>
      </c>
      <c r="BK20" s="85">
        <v>2.708873558600243</v>
      </c>
      <c r="BL20" s="85">
        <v>2.7085215368568596</v>
      </c>
      <c r="BM20" s="85">
        <v>2.7081695151134757</v>
      </c>
      <c r="BN20" s="85">
        <v>2.7078174933700918</v>
      </c>
      <c r="BO20" s="41"/>
      <c r="BP20" s="41"/>
      <c r="BQ20" s="41"/>
      <c r="BR20" s="41"/>
      <c r="BS20" s="41"/>
      <c r="BT20" s="41"/>
      <c r="BU20" s="41"/>
      <c r="BV20" s="41"/>
      <c r="BW20" s="41"/>
      <c r="BX20" s="41"/>
      <c r="BY20" s="41"/>
      <c r="BZ20" s="41"/>
      <c r="CA20" s="41"/>
      <c r="CB20" s="41"/>
      <c r="CC20" s="41"/>
      <c r="CD20" s="41"/>
      <c r="CE20" s="41"/>
      <c r="CF20" s="41"/>
      <c r="CG20" s="41"/>
      <c r="CH20" s="41"/>
      <c r="CI20" s="46"/>
    </row>
    <row r="21" spans="2:87" ht="75" x14ac:dyDescent="0.3">
      <c r="B21" s="31" t="s">
        <v>216</v>
      </c>
      <c r="C21" s="32" t="s">
        <v>217</v>
      </c>
      <c r="D21" s="32" t="s">
        <v>218</v>
      </c>
      <c r="E21" s="31" t="s">
        <v>219</v>
      </c>
      <c r="F21" s="47"/>
      <c r="G21" s="59">
        <v>0.50691374071192841</v>
      </c>
      <c r="H21" s="59">
        <v>0.51755643266146245</v>
      </c>
      <c r="I21" s="59">
        <v>0.5304228358639036</v>
      </c>
      <c r="J21" s="59">
        <v>0.55040150384234521</v>
      </c>
      <c r="K21" s="59">
        <v>0.59691971979646086</v>
      </c>
      <c r="L21" s="59">
        <v>0.69381766524599953</v>
      </c>
      <c r="M21" s="59">
        <v>0.83498157140785467</v>
      </c>
      <c r="N21" s="59">
        <v>0.91369461312023958</v>
      </c>
      <c r="O21" s="59">
        <v>0.91465960015540049</v>
      </c>
      <c r="P21" s="59">
        <v>0.91560324661560422</v>
      </c>
      <c r="Q21" s="59">
        <v>0.91652625267517807</v>
      </c>
      <c r="R21" s="59">
        <v>0.91742928820995051</v>
      </c>
      <c r="S21" s="59">
        <v>0.91831299441858782</v>
      </c>
      <c r="T21" s="59">
        <v>0.91917798534091888</v>
      </c>
      <c r="U21" s="59">
        <v>0.92002484928080497</v>
      </c>
      <c r="V21" s="59">
        <v>0.92085415014048255</v>
      </c>
      <c r="W21" s="59">
        <v>0.92166642867274085</v>
      </c>
      <c r="X21" s="59">
        <v>0.92246220365677367</v>
      </c>
      <c r="Y21" s="59">
        <v>0.92324197300308197</v>
      </c>
      <c r="Z21" s="59">
        <v>0.92400621479237066</v>
      </c>
      <c r="AA21" s="59">
        <v>0.92475538825299353</v>
      </c>
      <c r="AB21" s="59">
        <v>0.92548993468114737</v>
      </c>
      <c r="AC21" s="59">
        <v>0.92621027830768909</v>
      </c>
      <c r="AD21" s="59">
        <v>0.92691682711515244</v>
      </c>
      <c r="AE21" s="59">
        <v>0.92760997360827202</v>
      </c>
      <c r="AF21" s="60">
        <v>0.92829009554107289</v>
      </c>
      <c r="AG21" s="60">
        <v>0.92895755660335166</v>
      </c>
      <c r="AH21" s="60">
        <v>0.92961270706917698</v>
      </c>
      <c r="AI21" s="60">
        <v>0.93025588440983153</v>
      </c>
      <c r="AJ21" s="60">
        <v>0.93088741387345664</v>
      </c>
      <c r="AK21" s="60">
        <v>0.93150760903348528</v>
      </c>
      <c r="AL21" s="60">
        <v>0.93211677230780865</v>
      </c>
      <c r="AM21" s="60">
        <v>0.93271519545048509</v>
      </c>
      <c r="AN21" s="60">
        <v>0.93330316001766489</v>
      </c>
      <c r="AO21" s="60">
        <v>0.93388093780930126</v>
      </c>
      <c r="AP21" s="60">
        <v>0.93444879128809677</v>
      </c>
      <c r="AQ21" s="60">
        <v>0.93500697397704891</v>
      </c>
      <c r="AR21" s="60">
        <v>0.93555573083685184</v>
      </c>
      <c r="AS21" s="60">
        <v>0.93609529862434282</v>
      </c>
      <c r="AT21" s="60">
        <v>0.93662590623308928</v>
      </c>
      <c r="AU21" s="60">
        <v>0.93714777501714774</v>
      </c>
      <c r="AV21" s="60">
        <v>0.93766111909895911</v>
      </c>
      <c r="AW21" s="60">
        <v>0.93816614566227496</v>
      </c>
      <c r="AX21" s="60">
        <v>0.93866305523096272</v>
      </c>
      <c r="AY21" s="60">
        <v>0.93915204193447177</v>
      </c>
      <c r="AZ21" s="60">
        <v>0.93963329376070481</v>
      </c>
      <c r="BA21" s="60">
        <v>0.94010699279698151</v>
      </c>
      <c r="BB21" s="60">
        <v>0.94057331545974598</v>
      </c>
      <c r="BC21" s="60">
        <v>0.94103243271362724</v>
      </c>
      <c r="BD21" s="60">
        <v>0.94148451028042057</v>
      </c>
      <c r="BE21" s="60">
        <v>0.94192970883853266</v>
      </c>
      <c r="BF21" s="60">
        <v>0.94236818421338686</v>
      </c>
      <c r="BG21" s="60">
        <v>0.94280008755927069</v>
      </c>
      <c r="BH21" s="60">
        <v>0.94322556553306414</v>
      </c>
      <c r="BI21" s="60">
        <v>0.94364476046027412</v>
      </c>
      <c r="BJ21" s="60">
        <v>0.94405781049376569</v>
      </c>
      <c r="BK21" s="60">
        <v>0.94446484976556444</v>
      </c>
      <c r="BL21" s="60">
        <v>0.94486600853207936</v>
      </c>
      <c r="BM21" s="60">
        <v>0.94526141331307645</v>
      </c>
      <c r="BN21" s="60">
        <v>0.94565118702471596</v>
      </c>
      <c r="BO21" s="46"/>
      <c r="BP21" s="46"/>
      <c r="BQ21" s="46"/>
      <c r="BR21" s="46"/>
      <c r="BS21" s="46"/>
      <c r="BT21" s="46"/>
      <c r="BU21" s="46"/>
      <c r="BV21" s="46"/>
      <c r="BW21" s="46"/>
      <c r="BX21" s="46"/>
      <c r="BY21" s="46"/>
      <c r="BZ21" s="46"/>
      <c r="CA21" s="46"/>
      <c r="CB21" s="46"/>
      <c r="CC21" s="46"/>
      <c r="CD21" s="46"/>
      <c r="CE21" s="46"/>
      <c r="CF21" s="46"/>
      <c r="CG21" s="46"/>
      <c r="CH21" s="46"/>
      <c r="CI21" s="46"/>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2.4140625" customWidth="1"/>
    <col min="2" max="2" width="18.08203125" customWidth="1"/>
    <col min="3" max="3" width="14.6640625" customWidth="1"/>
    <col min="4" max="4" width="10.6640625" customWidth="1"/>
    <col min="5" max="5" width="42.9140625" customWidth="1"/>
    <col min="6" max="6" width="3.16406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7"/>
      <c r="G7" s="83">
        <v>169.9523565017623</v>
      </c>
      <c r="H7" s="83">
        <v>170.56857554629087</v>
      </c>
      <c r="I7" s="83">
        <v>171.19175163447167</v>
      </c>
      <c r="J7" s="83">
        <v>171.47814811103703</v>
      </c>
      <c r="K7" s="83">
        <v>170.60195742966414</v>
      </c>
      <c r="L7" s="83">
        <v>167.49602319423701</v>
      </c>
      <c r="M7" s="83">
        <v>162.20450891661145</v>
      </c>
      <c r="N7" s="83">
        <v>159.26421639117294</v>
      </c>
      <c r="O7" s="83">
        <v>160.1801232025816</v>
      </c>
      <c r="P7" s="83">
        <v>161.05572361193461</v>
      </c>
      <c r="Q7" s="83">
        <v>161.91196130776493</v>
      </c>
      <c r="R7" s="83">
        <v>162.78778002645387</v>
      </c>
      <c r="S7" s="83">
        <v>163.66203029593595</v>
      </c>
      <c r="T7" s="83">
        <v>164.54304182268513</v>
      </c>
      <c r="U7" s="83">
        <v>165.44870471902132</v>
      </c>
      <c r="V7" s="83">
        <v>166.34512595357313</v>
      </c>
      <c r="W7" s="83">
        <v>167.25664558525139</v>
      </c>
      <c r="X7" s="83">
        <v>168.16611277955644</v>
      </c>
      <c r="Y7" s="83">
        <v>169.10423392893327</v>
      </c>
      <c r="Z7" s="83">
        <v>170.05610803548973</v>
      </c>
      <c r="AA7" s="83">
        <v>170.99154877265713</v>
      </c>
      <c r="AB7" s="83">
        <v>172.07602858167888</v>
      </c>
      <c r="AC7" s="83">
        <v>173.15929508120553</v>
      </c>
      <c r="AD7" s="83">
        <v>174.26956952684085</v>
      </c>
      <c r="AE7" s="83">
        <v>175.38704639152451</v>
      </c>
      <c r="AF7" s="85">
        <v>176.11706739891252</v>
      </c>
      <c r="AG7" s="85">
        <v>176.99558396050841</v>
      </c>
      <c r="AH7" s="85">
        <v>177.99688923116588</v>
      </c>
      <c r="AI7" s="85">
        <v>179.00091317858045</v>
      </c>
      <c r="AJ7" s="85">
        <v>180.00583076945017</v>
      </c>
      <c r="AK7" s="85">
        <v>181.01234260435012</v>
      </c>
      <c r="AL7" s="85">
        <v>182.0165277640366</v>
      </c>
      <c r="AM7" s="85">
        <v>183.01705122113577</v>
      </c>
      <c r="AN7" s="85">
        <v>184.00994328667039</v>
      </c>
      <c r="AO7" s="85">
        <v>184.99519345863484</v>
      </c>
      <c r="AP7" s="85">
        <v>185.97141288918488</v>
      </c>
      <c r="AQ7" s="85">
        <v>186.93256660819102</v>
      </c>
      <c r="AR7" s="85">
        <v>187.89758985129313</v>
      </c>
      <c r="AS7" s="85">
        <v>188.87082963403844</v>
      </c>
      <c r="AT7" s="85">
        <v>189.86221635290502</v>
      </c>
      <c r="AU7" s="85">
        <v>190.88165903665956</v>
      </c>
      <c r="AV7" s="85">
        <v>191.87757069552427</v>
      </c>
      <c r="AW7" s="85">
        <v>192.85944933612342</v>
      </c>
      <c r="AX7" s="85">
        <v>193.84007875132178</v>
      </c>
      <c r="AY7" s="85">
        <v>194.82012102763181</v>
      </c>
      <c r="AZ7" s="85">
        <v>195.80023269502007</v>
      </c>
      <c r="BA7" s="85">
        <v>196.78140109674774</v>
      </c>
      <c r="BB7" s="85">
        <v>197.76428561934239</v>
      </c>
      <c r="BC7" s="85">
        <v>198.74940866960577</v>
      </c>
      <c r="BD7" s="85">
        <v>199.73663559917242</v>
      </c>
      <c r="BE7" s="85">
        <v>200.7255121554291</v>
      </c>
      <c r="BF7" s="85">
        <v>201.71495963999905</v>
      </c>
      <c r="BG7" s="85">
        <v>202.70232945782985</v>
      </c>
      <c r="BH7" s="85">
        <v>203.68688566553249</v>
      </c>
      <c r="BI7" s="85">
        <v>204.66856979040395</v>
      </c>
      <c r="BJ7" s="85">
        <v>205.64923069263386</v>
      </c>
      <c r="BK7" s="85">
        <v>206.63341512413837</v>
      </c>
      <c r="BL7" s="85">
        <v>207.61936095864129</v>
      </c>
      <c r="BM7" s="85">
        <v>208.60560095476754</v>
      </c>
      <c r="BN7" s="85">
        <v>209.59189509453529</v>
      </c>
      <c r="BO7" s="41"/>
      <c r="BP7" s="41"/>
      <c r="BQ7" s="41"/>
      <c r="BR7" s="41"/>
      <c r="BS7" s="41"/>
      <c r="BT7" s="41"/>
      <c r="BU7" s="41"/>
      <c r="BV7" s="41"/>
      <c r="BW7" s="41"/>
      <c r="BX7" s="41"/>
      <c r="BY7" s="41"/>
      <c r="BZ7" s="41"/>
      <c r="CA7" s="41"/>
      <c r="CB7" s="41"/>
      <c r="CC7" s="41"/>
      <c r="CD7" s="41"/>
      <c r="CE7" s="41"/>
      <c r="CF7" s="41"/>
      <c r="CG7" s="41"/>
      <c r="CH7" s="41"/>
      <c r="CI7" s="42"/>
    </row>
    <row r="8" spans="1:87" ht="100" x14ac:dyDescent="0.3">
      <c r="B8" s="31" t="s">
        <v>224</v>
      </c>
      <c r="C8" s="32" t="s">
        <v>225</v>
      </c>
      <c r="D8" s="32" t="s">
        <v>54</v>
      </c>
      <c r="E8" s="31" t="s">
        <v>226</v>
      </c>
      <c r="F8" s="47"/>
      <c r="G8" s="83">
        <v>259.50741117704689</v>
      </c>
      <c r="H8" s="83">
        <v>259.52583357704685</v>
      </c>
      <c r="I8" s="83">
        <v>259.54424667704689</v>
      </c>
      <c r="J8" s="83">
        <v>259.55247197704688</v>
      </c>
      <c r="K8" s="83">
        <v>259.5257179770469</v>
      </c>
      <c r="L8" s="83">
        <v>259.43226137704687</v>
      </c>
      <c r="M8" s="83">
        <v>259.27304617704687</v>
      </c>
      <c r="N8" s="83">
        <v>259.18420517704686</v>
      </c>
      <c r="O8" s="83">
        <v>259.21074667704687</v>
      </c>
      <c r="P8" s="83">
        <v>259.23595127704687</v>
      </c>
      <c r="Q8" s="83">
        <v>259.26057817704685</v>
      </c>
      <c r="R8" s="83">
        <v>259.28565797704687</v>
      </c>
      <c r="S8" s="83">
        <v>259.31056837704688</v>
      </c>
      <c r="T8" s="83">
        <v>259.33559497704687</v>
      </c>
      <c r="U8" s="83">
        <v>259.36107777704689</v>
      </c>
      <c r="V8" s="83">
        <v>259.38618717704691</v>
      </c>
      <c r="W8" s="83">
        <v>259.41161337704688</v>
      </c>
      <c r="X8" s="83">
        <v>259.43678437704688</v>
      </c>
      <c r="Y8" s="83">
        <v>259.46254787704692</v>
      </c>
      <c r="Z8" s="83">
        <v>259.48849957704687</v>
      </c>
      <c r="AA8" s="83">
        <v>259.51389257704687</v>
      </c>
      <c r="AB8" s="83">
        <v>259.54347157704689</v>
      </c>
      <c r="AC8" s="83">
        <v>259.57282287704692</v>
      </c>
      <c r="AD8" s="83">
        <v>259.60273777704685</v>
      </c>
      <c r="AE8" s="83">
        <v>259.63263917704688</v>
      </c>
      <c r="AF8" s="85">
        <v>259.65070267704687</v>
      </c>
      <c r="AG8" s="85">
        <v>259.67770727704686</v>
      </c>
      <c r="AH8" s="85">
        <v>259.70482717704687</v>
      </c>
      <c r="AI8" s="85">
        <v>259.73201087704689</v>
      </c>
      <c r="AJ8" s="85">
        <v>259.75923087704689</v>
      </c>
      <c r="AK8" s="85">
        <v>259.7865090770469</v>
      </c>
      <c r="AL8" s="85">
        <v>259.81375117704687</v>
      </c>
      <c r="AM8" s="85">
        <v>259.84093657704688</v>
      </c>
      <c r="AN8" s="85">
        <v>259.86795707704687</v>
      </c>
      <c r="AO8" s="85">
        <v>259.89480707704689</v>
      </c>
      <c r="AP8" s="85">
        <v>259.92143567704687</v>
      </c>
      <c r="AQ8" s="85">
        <v>259.94766767704687</v>
      </c>
      <c r="AR8" s="85">
        <v>259.97403987704689</v>
      </c>
      <c r="AS8" s="85">
        <v>260.00064807704689</v>
      </c>
      <c r="AT8" s="85">
        <v>260.02773207704689</v>
      </c>
      <c r="AU8" s="85">
        <v>260.0555105770469</v>
      </c>
      <c r="AV8" s="85">
        <v>260.08233297704686</v>
      </c>
      <c r="AW8" s="85">
        <v>260.1091142770469</v>
      </c>
      <c r="AX8" s="85">
        <v>260.13586737704685</v>
      </c>
      <c r="AY8" s="85">
        <v>260.16260467704689</v>
      </c>
      <c r="AZ8" s="85">
        <v>260.18934027704688</v>
      </c>
      <c r="BA8" s="85">
        <v>260.21609677704686</v>
      </c>
      <c r="BB8" s="85">
        <v>260.24288957704687</v>
      </c>
      <c r="BC8" s="85">
        <v>260.26973307704685</v>
      </c>
      <c r="BD8" s="85">
        <v>260.29662507704688</v>
      </c>
      <c r="BE8" s="85">
        <v>260.3235561770469</v>
      </c>
      <c r="BF8" s="85">
        <v>260.35049957704683</v>
      </c>
      <c r="BG8" s="85">
        <v>260.37738597704686</v>
      </c>
      <c r="BH8" s="85">
        <v>260.40420227704686</v>
      </c>
      <c r="BI8" s="85">
        <v>260.43095337704688</v>
      </c>
      <c r="BJ8" s="85">
        <v>260.45769307704688</v>
      </c>
      <c r="BK8" s="85">
        <v>260.48454017704688</v>
      </c>
      <c r="BL8" s="85">
        <v>260.51139827704691</v>
      </c>
      <c r="BM8" s="85">
        <v>260.53826297704688</v>
      </c>
      <c r="BN8" s="85">
        <v>260.56512917704686</v>
      </c>
      <c r="BO8" s="41"/>
      <c r="BP8" s="41"/>
      <c r="BQ8" s="41"/>
      <c r="BR8" s="41"/>
      <c r="BS8" s="41"/>
      <c r="BT8" s="41"/>
      <c r="BU8" s="41"/>
      <c r="BV8" s="41"/>
      <c r="BW8" s="41"/>
      <c r="BX8" s="41"/>
      <c r="BY8" s="41"/>
      <c r="BZ8" s="41"/>
      <c r="CA8" s="41"/>
      <c r="CB8" s="41"/>
      <c r="CC8" s="41"/>
      <c r="CD8" s="41"/>
      <c r="CE8" s="41"/>
      <c r="CF8" s="41"/>
      <c r="CG8" s="41"/>
      <c r="CH8" s="41"/>
      <c r="CI8" s="46"/>
    </row>
    <row r="9" spans="1:87" ht="75" x14ac:dyDescent="0.3">
      <c r="B9" s="31" t="s">
        <v>227</v>
      </c>
      <c r="C9" s="32" t="s">
        <v>228</v>
      </c>
      <c r="D9" s="32" t="s">
        <v>54</v>
      </c>
      <c r="E9" s="31" t="s">
        <v>229</v>
      </c>
      <c r="F9" s="47"/>
      <c r="G9" s="83">
        <v>225.70741117704688</v>
      </c>
      <c r="H9" s="83">
        <v>225.72583357704684</v>
      </c>
      <c r="I9" s="83">
        <v>225.74424667704687</v>
      </c>
      <c r="J9" s="83">
        <v>225.75247197704687</v>
      </c>
      <c r="K9" s="83">
        <v>225.72571797704688</v>
      </c>
      <c r="L9" s="83">
        <v>225.63226137704686</v>
      </c>
      <c r="M9" s="83">
        <v>225.47304617704685</v>
      </c>
      <c r="N9" s="83">
        <v>225.38420517704685</v>
      </c>
      <c r="O9" s="83">
        <v>225.41074667704686</v>
      </c>
      <c r="P9" s="83">
        <v>225.43595127704685</v>
      </c>
      <c r="Q9" s="83">
        <v>225.46057817704684</v>
      </c>
      <c r="R9" s="83">
        <v>225.48565797704686</v>
      </c>
      <c r="S9" s="83">
        <v>225.51056837704687</v>
      </c>
      <c r="T9" s="83">
        <v>225.53559497704686</v>
      </c>
      <c r="U9" s="83">
        <v>225.56107777704688</v>
      </c>
      <c r="V9" s="83">
        <v>225.5861871770469</v>
      </c>
      <c r="W9" s="83">
        <v>225.61161337704687</v>
      </c>
      <c r="X9" s="83">
        <v>225.63678437704687</v>
      </c>
      <c r="Y9" s="83">
        <v>225.6625478770469</v>
      </c>
      <c r="Z9" s="83">
        <v>225.68849957704685</v>
      </c>
      <c r="AA9" s="83">
        <v>225.71389257704686</v>
      </c>
      <c r="AB9" s="83">
        <v>225.74347157704688</v>
      </c>
      <c r="AC9" s="83">
        <v>225.77282287704691</v>
      </c>
      <c r="AD9" s="83">
        <v>225.80273777704684</v>
      </c>
      <c r="AE9" s="83">
        <v>225.83263917704687</v>
      </c>
      <c r="AF9" s="85">
        <v>225.85070267704685</v>
      </c>
      <c r="AG9" s="85">
        <v>225.87770727704685</v>
      </c>
      <c r="AH9" s="85">
        <v>225.90482717704685</v>
      </c>
      <c r="AI9" s="85">
        <v>225.93201087704688</v>
      </c>
      <c r="AJ9" s="85">
        <v>225.95923087704688</v>
      </c>
      <c r="AK9" s="85">
        <v>225.98650907704689</v>
      </c>
      <c r="AL9" s="85">
        <v>226.01375117704686</v>
      </c>
      <c r="AM9" s="85">
        <v>226.04093657704686</v>
      </c>
      <c r="AN9" s="85">
        <v>226.06795707704686</v>
      </c>
      <c r="AO9" s="85">
        <v>226.09480707704688</v>
      </c>
      <c r="AP9" s="85">
        <v>226.12143567704686</v>
      </c>
      <c r="AQ9" s="85">
        <v>226.14766767704685</v>
      </c>
      <c r="AR9" s="85">
        <v>226.17403987704688</v>
      </c>
      <c r="AS9" s="85">
        <v>226.20064807704688</v>
      </c>
      <c r="AT9" s="85">
        <v>226.22773207704688</v>
      </c>
      <c r="AU9" s="85">
        <v>226.25551057704689</v>
      </c>
      <c r="AV9" s="85">
        <v>226.28233297704685</v>
      </c>
      <c r="AW9" s="85">
        <v>226.30911427704689</v>
      </c>
      <c r="AX9" s="85">
        <v>226.33586737704684</v>
      </c>
      <c r="AY9" s="85">
        <v>226.36260467704687</v>
      </c>
      <c r="AZ9" s="85">
        <v>226.38934027704687</v>
      </c>
      <c r="BA9" s="85">
        <v>226.41609677704685</v>
      </c>
      <c r="BB9" s="85">
        <v>226.44288957704686</v>
      </c>
      <c r="BC9" s="85">
        <v>226.46973307704684</v>
      </c>
      <c r="BD9" s="85">
        <v>226.49662507704687</v>
      </c>
      <c r="BE9" s="85">
        <v>226.52355617704688</v>
      </c>
      <c r="BF9" s="85">
        <v>226.55049957704682</v>
      </c>
      <c r="BG9" s="85">
        <v>226.57738597704684</v>
      </c>
      <c r="BH9" s="85">
        <v>226.60420227704685</v>
      </c>
      <c r="BI9" s="85">
        <v>226.63095337704686</v>
      </c>
      <c r="BJ9" s="85">
        <v>226.65769307704687</v>
      </c>
      <c r="BK9" s="85">
        <v>226.68454017704687</v>
      </c>
      <c r="BL9" s="85">
        <v>226.7113982770469</v>
      </c>
      <c r="BM9" s="85">
        <v>226.73826297704687</v>
      </c>
      <c r="BN9" s="85">
        <v>226.76512917704684</v>
      </c>
      <c r="BO9" s="41"/>
      <c r="BP9" s="41"/>
      <c r="BQ9" s="41"/>
      <c r="BR9" s="41"/>
      <c r="BS9" s="41"/>
      <c r="BT9" s="41"/>
      <c r="BU9" s="41"/>
      <c r="BV9" s="41"/>
      <c r="BW9" s="41"/>
      <c r="BX9" s="41"/>
      <c r="BY9" s="41"/>
      <c r="BZ9" s="41"/>
      <c r="CA9" s="41"/>
      <c r="CB9" s="41"/>
      <c r="CC9" s="41"/>
      <c r="CD9" s="41"/>
      <c r="CE9" s="41"/>
      <c r="CF9" s="41"/>
      <c r="CG9" s="41"/>
      <c r="CH9" s="41"/>
      <c r="CI9" s="46"/>
    </row>
    <row r="10" spans="1:87" ht="75" x14ac:dyDescent="0.3">
      <c r="B10" s="31" t="s">
        <v>230</v>
      </c>
      <c r="C10" s="32" t="s">
        <v>231</v>
      </c>
      <c r="D10" s="32" t="s">
        <v>54</v>
      </c>
      <c r="E10" s="31" t="s">
        <v>232</v>
      </c>
      <c r="F10" s="47"/>
      <c r="G10" s="83">
        <v>23.715988276333331</v>
      </c>
      <c r="H10" s="83">
        <v>23.577982742666666</v>
      </c>
      <c r="I10" s="83">
        <v>23.439977208999998</v>
      </c>
      <c r="J10" s="83">
        <v>23.301971675333331</v>
      </c>
      <c r="K10" s="83">
        <v>23.163966141666666</v>
      </c>
      <c r="L10" s="83">
        <v>23.025960607999998</v>
      </c>
      <c r="M10" s="83">
        <v>22.88795507433333</v>
      </c>
      <c r="N10" s="83">
        <v>22.749949540666666</v>
      </c>
      <c r="O10" s="83">
        <v>22.611944006999998</v>
      </c>
      <c r="P10" s="83">
        <v>22.47393847333333</v>
      </c>
      <c r="Q10" s="83">
        <v>22.335932939666666</v>
      </c>
      <c r="R10" s="83">
        <v>22.197927405999998</v>
      </c>
      <c r="S10" s="83">
        <v>22.059921872333334</v>
      </c>
      <c r="T10" s="83">
        <v>21.921916338666666</v>
      </c>
      <c r="U10" s="83">
        <v>21.783910804999998</v>
      </c>
      <c r="V10" s="83">
        <v>21.645905271333334</v>
      </c>
      <c r="W10" s="83">
        <v>21.507899737666666</v>
      </c>
      <c r="X10" s="83">
        <v>21.369894203999998</v>
      </c>
      <c r="Y10" s="83">
        <v>21.231888670333333</v>
      </c>
      <c r="Z10" s="83">
        <v>21.093883136666665</v>
      </c>
      <c r="AA10" s="83">
        <v>20.955877602999998</v>
      </c>
      <c r="AB10" s="83">
        <v>20.817872069333333</v>
      </c>
      <c r="AC10" s="83">
        <v>20.679866535666665</v>
      </c>
      <c r="AD10" s="83">
        <v>20.541861001999997</v>
      </c>
      <c r="AE10" s="83">
        <v>20.403855468333333</v>
      </c>
      <c r="AF10" s="85">
        <v>20.265849934666665</v>
      </c>
      <c r="AG10" s="85">
        <v>20.127844400999997</v>
      </c>
      <c r="AH10" s="85">
        <v>19.989838867333333</v>
      </c>
      <c r="AI10" s="85">
        <v>19.851833333666665</v>
      </c>
      <c r="AJ10" s="85">
        <v>19.713827799999997</v>
      </c>
      <c r="AK10" s="85">
        <v>19.575822266333333</v>
      </c>
      <c r="AL10" s="85">
        <v>19.437816732666665</v>
      </c>
      <c r="AM10" s="85">
        <v>19.299811198999997</v>
      </c>
      <c r="AN10" s="85">
        <v>19.161805665333333</v>
      </c>
      <c r="AO10" s="85">
        <v>19.023800131666665</v>
      </c>
      <c r="AP10" s="85">
        <v>18.885794597999997</v>
      </c>
      <c r="AQ10" s="85">
        <v>18.747789064333332</v>
      </c>
      <c r="AR10" s="85">
        <v>18.609783530666665</v>
      </c>
      <c r="AS10" s="85">
        <v>18.471777996999997</v>
      </c>
      <c r="AT10" s="85">
        <v>18.333772463333332</v>
      </c>
      <c r="AU10" s="85">
        <v>18.195766929666668</v>
      </c>
      <c r="AV10" s="85">
        <v>18.057761396</v>
      </c>
      <c r="AW10" s="85">
        <v>17.919755862333332</v>
      </c>
      <c r="AX10" s="85">
        <v>17.781750328666668</v>
      </c>
      <c r="AY10" s="85">
        <v>17.643744795</v>
      </c>
      <c r="AZ10" s="85">
        <v>17.505739261333332</v>
      </c>
      <c r="BA10" s="85">
        <v>17.367733727666668</v>
      </c>
      <c r="BB10" s="85">
        <v>17.229728194</v>
      </c>
      <c r="BC10" s="85">
        <v>17.091722660333332</v>
      </c>
      <c r="BD10" s="85">
        <v>16.953717126666668</v>
      </c>
      <c r="BE10" s="85">
        <v>16.815711593</v>
      </c>
      <c r="BF10" s="85">
        <v>16.677706059333332</v>
      </c>
      <c r="BG10" s="85">
        <v>16.539700525666667</v>
      </c>
      <c r="BH10" s="85">
        <v>16.401694991999999</v>
      </c>
      <c r="BI10" s="85">
        <v>16.263689458333332</v>
      </c>
      <c r="BJ10" s="85">
        <v>16.125683924666667</v>
      </c>
      <c r="BK10" s="85">
        <v>15.987678390999999</v>
      </c>
      <c r="BL10" s="85">
        <v>15.849672857333333</v>
      </c>
      <c r="BM10" s="85">
        <v>15.711667323666665</v>
      </c>
      <c r="BN10" s="85">
        <v>15.573661789999999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87.5" x14ac:dyDescent="0.3">
      <c r="B11" s="31" t="s">
        <v>233</v>
      </c>
      <c r="C11" s="32" t="s">
        <v>234</v>
      </c>
      <c r="D11" s="32" t="s">
        <v>184</v>
      </c>
      <c r="E11" s="31" t="s">
        <v>235</v>
      </c>
      <c r="F11" s="47"/>
      <c r="G11" s="86">
        <v>32.039066398951249</v>
      </c>
      <c r="H11" s="86">
        <v>31.579275288089303</v>
      </c>
      <c r="I11" s="86">
        <v>31.112517833575204</v>
      </c>
      <c r="J11" s="86">
        <v>30.972352190676506</v>
      </c>
      <c r="K11" s="86">
        <v>31.959794405716078</v>
      </c>
      <c r="L11" s="86">
        <v>35.110277574809849</v>
      </c>
      <c r="M11" s="86">
        <v>40.380582186102075</v>
      </c>
      <c r="N11" s="86">
        <v>43.370039245207252</v>
      </c>
      <c r="O11" s="86">
        <v>42.618679467465263</v>
      </c>
      <c r="P11" s="86">
        <v>41.90628919177891</v>
      </c>
      <c r="Q11" s="86">
        <v>41.212683929615253</v>
      </c>
      <c r="R11" s="86">
        <v>40.499950544592984</v>
      </c>
      <c r="S11" s="86">
        <v>39.788616208777583</v>
      </c>
      <c r="T11" s="86">
        <v>39.070636815695067</v>
      </c>
      <c r="U11" s="86">
        <v>38.328462253025556</v>
      </c>
      <c r="V11" s="86">
        <v>37.595155952140431</v>
      </c>
      <c r="W11" s="86">
        <v>36.847068054128812</v>
      </c>
      <c r="X11" s="86">
        <v>36.100777393490425</v>
      </c>
      <c r="Y11" s="86">
        <v>35.326425277780302</v>
      </c>
      <c r="Z11" s="86">
        <v>34.538508404890464</v>
      </c>
      <c r="AA11" s="86">
        <v>33.76646620138974</v>
      </c>
      <c r="AB11" s="86">
        <v>32.849570926034659</v>
      </c>
      <c r="AC11" s="86">
        <v>31.933661260174713</v>
      </c>
      <c r="AD11" s="86">
        <v>30.991307248205992</v>
      </c>
      <c r="AE11" s="86">
        <v>30.041737317189032</v>
      </c>
      <c r="AF11" s="87">
        <v>29.467785343467664</v>
      </c>
      <c r="AG11" s="87">
        <v>28.754278915538443</v>
      </c>
      <c r="AH11" s="87">
        <v>27.918099078547641</v>
      </c>
      <c r="AI11" s="87">
        <v>27.079264364799766</v>
      </c>
      <c r="AJ11" s="87">
        <v>26.23957230759671</v>
      </c>
      <c r="AK11" s="87">
        <v>25.398344206363433</v>
      </c>
      <c r="AL11" s="87">
        <v>24.559406680343596</v>
      </c>
      <c r="AM11" s="87">
        <v>23.724074156911094</v>
      </c>
      <c r="AN11" s="87">
        <v>22.896208125043131</v>
      </c>
      <c r="AO11" s="87">
        <v>22.075813486745371</v>
      </c>
      <c r="AP11" s="87">
        <v>21.264228189861988</v>
      </c>
      <c r="AQ11" s="87">
        <v>20.467312004522498</v>
      </c>
      <c r="AR11" s="87">
        <v>19.666666495087082</v>
      </c>
      <c r="AS11" s="87">
        <v>18.858040446008438</v>
      </c>
      <c r="AT11" s="87">
        <v>18.031743260808526</v>
      </c>
      <c r="AU11" s="87">
        <v>17.178084610720667</v>
      </c>
      <c r="AV11" s="87">
        <v>16.347000885522579</v>
      </c>
      <c r="AW11" s="87">
        <v>15.529909078590137</v>
      </c>
      <c r="AX11" s="87">
        <v>14.714038297058387</v>
      </c>
      <c r="AY11" s="87">
        <v>13.898738854415061</v>
      </c>
      <c r="AZ11" s="87">
        <v>13.083368320693467</v>
      </c>
      <c r="BA11" s="87">
        <v>12.266961952632435</v>
      </c>
      <c r="BB11" s="87">
        <v>11.448875763704468</v>
      </c>
      <c r="BC11" s="87">
        <v>10.628601747107737</v>
      </c>
      <c r="BD11" s="87">
        <v>9.8062723512077881</v>
      </c>
      <c r="BE11" s="87">
        <v>8.9823324286177844</v>
      </c>
      <c r="BF11" s="87">
        <v>8.1578338777144381</v>
      </c>
      <c r="BG11" s="87">
        <v>7.3353559935503299</v>
      </c>
      <c r="BH11" s="87">
        <v>6.5156216195143664</v>
      </c>
      <c r="BI11" s="87">
        <v>5.6986941283095831</v>
      </c>
      <c r="BJ11" s="87">
        <v>4.8827784597463406</v>
      </c>
      <c r="BK11" s="87">
        <v>4.0634466619085039</v>
      </c>
      <c r="BL11" s="87">
        <v>3.2423644610722686</v>
      </c>
      <c r="BM11" s="87">
        <v>2.4209946986126685</v>
      </c>
      <c r="BN11" s="87">
        <v>1.5995722925115565</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9"/>
    </sheetView>
  </sheetViews>
  <sheetFormatPr defaultColWidth="0" defaultRowHeight="14" zeroHeight="1" x14ac:dyDescent="0.3"/>
  <cols>
    <col min="1" max="1" width="2.58203125" customWidth="1"/>
    <col min="2" max="2" width="15.5" customWidth="1"/>
    <col min="3" max="3" width="14.5" customWidth="1"/>
    <col min="4" max="4" width="9.6640625" customWidth="1"/>
    <col min="5" max="5" width="43.91406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7"/>
      <c r="G7" s="83">
        <v>265.72285419804689</v>
      </c>
      <c r="H7" s="83">
        <v>265.74127659804685</v>
      </c>
      <c r="I7" s="83">
        <v>265.75968969804688</v>
      </c>
      <c r="J7" s="83">
        <v>265.76791499804688</v>
      </c>
      <c r="K7" s="83">
        <v>265.74116099804689</v>
      </c>
      <c r="L7" s="83">
        <v>265.64770439804687</v>
      </c>
      <c r="M7" s="83">
        <v>265.48848919804686</v>
      </c>
      <c r="N7" s="83">
        <v>265.39964819804686</v>
      </c>
      <c r="O7" s="83">
        <v>265.42618969804687</v>
      </c>
      <c r="P7" s="83">
        <v>265.45139429804686</v>
      </c>
      <c r="Q7" s="83">
        <v>265.47602119804685</v>
      </c>
      <c r="R7" s="83">
        <v>265.50110099804687</v>
      </c>
      <c r="S7" s="83">
        <v>265.52601139804688</v>
      </c>
      <c r="T7" s="83">
        <v>265.55103799804687</v>
      </c>
      <c r="U7" s="83">
        <v>265.57652079804689</v>
      </c>
      <c r="V7" s="83">
        <v>265.60163019804691</v>
      </c>
      <c r="W7" s="83">
        <v>269.62705639804688</v>
      </c>
      <c r="X7" s="83">
        <v>269.65222739804688</v>
      </c>
      <c r="Y7" s="83">
        <v>269.67799089804691</v>
      </c>
      <c r="Z7" s="83">
        <v>269.70394259804686</v>
      </c>
      <c r="AA7" s="83">
        <v>269.72933559804687</v>
      </c>
      <c r="AB7" s="83">
        <v>269.75891459804689</v>
      </c>
      <c r="AC7" s="83">
        <v>269.78826589804692</v>
      </c>
      <c r="AD7" s="83">
        <v>269.81818079804685</v>
      </c>
      <c r="AE7" s="83">
        <v>269.84808219804688</v>
      </c>
      <c r="AF7" s="85">
        <v>269.86614569804686</v>
      </c>
      <c r="AG7" s="85">
        <v>269.89315029804686</v>
      </c>
      <c r="AH7" s="85">
        <v>269.92027019804686</v>
      </c>
      <c r="AI7" s="85">
        <v>269.94745389804689</v>
      </c>
      <c r="AJ7" s="85">
        <v>269.97467389804689</v>
      </c>
      <c r="AK7" s="85">
        <v>270.0019520980469</v>
      </c>
      <c r="AL7" s="85">
        <v>270.02919419804687</v>
      </c>
      <c r="AM7" s="85">
        <v>270.05637959804687</v>
      </c>
      <c r="AN7" s="85">
        <v>270.08340009804687</v>
      </c>
      <c r="AO7" s="85">
        <v>270.11025009804689</v>
      </c>
      <c r="AP7" s="85">
        <v>270.13687869804687</v>
      </c>
      <c r="AQ7" s="85">
        <v>270.16311069804686</v>
      </c>
      <c r="AR7" s="85">
        <v>270.18948289804689</v>
      </c>
      <c r="AS7" s="85">
        <v>270.21609109804689</v>
      </c>
      <c r="AT7" s="85">
        <v>270.24317509804689</v>
      </c>
      <c r="AU7" s="85">
        <v>270.2709535980469</v>
      </c>
      <c r="AV7" s="85">
        <v>270.29777599804686</v>
      </c>
      <c r="AW7" s="85">
        <v>270.3245572980469</v>
      </c>
      <c r="AX7" s="85">
        <v>270.35131039804685</v>
      </c>
      <c r="AY7" s="85">
        <v>270.37804769804688</v>
      </c>
      <c r="AZ7" s="85">
        <v>270.40478329804688</v>
      </c>
      <c r="BA7" s="85">
        <v>270.43153979804686</v>
      </c>
      <c r="BB7" s="85">
        <v>270.45833259804687</v>
      </c>
      <c r="BC7" s="85">
        <v>270.48517609804685</v>
      </c>
      <c r="BD7" s="85">
        <v>270.51206809804688</v>
      </c>
      <c r="BE7" s="85">
        <v>270.53899919804689</v>
      </c>
      <c r="BF7" s="85">
        <v>270.56594259804683</v>
      </c>
      <c r="BG7" s="85">
        <v>270.59282899804685</v>
      </c>
      <c r="BH7" s="85">
        <v>270.61964529804686</v>
      </c>
      <c r="BI7" s="85">
        <v>270.64639639804687</v>
      </c>
      <c r="BJ7" s="85">
        <v>270.67313609804688</v>
      </c>
      <c r="BK7" s="85">
        <v>275.69998319804688</v>
      </c>
      <c r="BL7" s="85">
        <v>275.72684129804691</v>
      </c>
      <c r="BM7" s="85">
        <v>276.6737059980469</v>
      </c>
      <c r="BN7" s="85">
        <v>276.70057219804687</v>
      </c>
      <c r="BO7" s="41"/>
      <c r="BP7" s="41"/>
      <c r="BQ7" s="41"/>
      <c r="BR7" s="41"/>
      <c r="BS7" s="41"/>
      <c r="BT7" s="41"/>
      <c r="BU7" s="41"/>
      <c r="BV7" s="41"/>
      <c r="BW7" s="41"/>
      <c r="BX7" s="41"/>
      <c r="BY7" s="41"/>
      <c r="BZ7" s="41"/>
      <c r="CA7" s="41"/>
      <c r="CB7" s="41"/>
      <c r="CC7" s="41"/>
      <c r="CD7" s="41"/>
      <c r="CE7" s="41"/>
      <c r="CF7" s="41"/>
      <c r="CG7" s="41"/>
      <c r="CH7" s="41"/>
      <c r="CI7" s="42"/>
    </row>
    <row r="8" spans="1:87" ht="241.25" customHeight="1" x14ac:dyDescent="0.3">
      <c r="B8" s="31" t="s">
        <v>163</v>
      </c>
      <c r="C8" s="32" t="s">
        <v>239</v>
      </c>
      <c r="D8" s="32" t="s">
        <v>54</v>
      </c>
      <c r="E8" s="31" t="s">
        <v>240</v>
      </c>
      <c r="F8" s="47"/>
      <c r="G8" s="83">
        <v>3.339070794</v>
      </c>
      <c r="H8" s="83">
        <v>3.339070794</v>
      </c>
      <c r="I8" s="83">
        <v>3.339070794</v>
      </c>
      <c r="J8" s="83">
        <v>3.339070794</v>
      </c>
      <c r="K8" s="83">
        <v>3.339070794</v>
      </c>
      <c r="L8" s="83">
        <v>3.339070794</v>
      </c>
      <c r="M8" s="83">
        <v>3.339070794</v>
      </c>
      <c r="N8" s="83">
        <v>3.339070794</v>
      </c>
      <c r="O8" s="83">
        <v>3.339070794</v>
      </c>
      <c r="P8" s="83">
        <v>3.339070794</v>
      </c>
      <c r="Q8" s="83">
        <v>3.339070794</v>
      </c>
      <c r="R8" s="83">
        <v>3.339070794</v>
      </c>
      <c r="S8" s="83">
        <v>3.339070794</v>
      </c>
      <c r="T8" s="83">
        <v>3.339070794</v>
      </c>
      <c r="U8" s="83">
        <v>3.339070794</v>
      </c>
      <c r="V8" s="83">
        <v>3.339070794</v>
      </c>
      <c r="W8" s="83">
        <v>3.339070794</v>
      </c>
      <c r="X8" s="83">
        <v>3.339070794</v>
      </c>
      <c r="Y8" s="83">
        <v>3.339070794</v>
      </c>
      <c r="Z8" s="83">
        <v>3.339070794</v>
      </c>
      <c r="AA8" s="83">
        <v>3.339070794</v>
      </c>
      <c r="AB8" s="83">
        <v>3.339070794</v>
      </c>
      <c r="AC8" s="83">
        <v>3.339070794</v>
      </c>
      <c r="AD8" s="83">
        <v>3.339070794</v>
      </c>
      <c r="AE8" s="83">
        <v>3.339070794</v>
      </c>
      <c r="AF8" s="85">
        <v>3.339070794</v>
      </c>
      <c r="AG8" s="85">
        <v>3.339070794</v>
      </c>
      <c r="AH8" s="85">
        <v>3.339070794</v>
      </c>
      <c r="AI8" s="85">
        <v>3.339070794</v>
      </c>
      <c r="AJ8" s="85">
        <v>3.339070794</v>
      </c>
      <c r="AK8" s="85">
        <v>3.339070794</v>
      </c>
      <c r="AL8" s="85">
        <v>3.339070794</v>
      </c>
      <c r="AM8" s="85">
        <v>3.339070794</v>
      </c>
      <c r="AN8" s="85">
        <v>3.339070794</v>
      </c>
      <c r="AO8" s="85">
        <v>3.339070794</v>
      </c>
      <c r="AP8" s="85">
        <v>3.339070794</v>
      </c>
      <c r="AQ8" s="85">
        <v>3.339070794</v>
      </c>
      <c r="AR8" s="85">
        <v>3.339070794</v>
      </c>
      <c r="AS8" s="85">
        <v>3.339070794</v>
      </c>
      <c r="AT8" s="85">
        <v>3.339070794</v>
      </c>
      <c r="AU8" s="85">
        <v>3.339070794</v>
      </c>
      <c r="AV8" s="85">
        <v>3.339070794</v>
      </c>
      <c r="AW8" s="85">
        <v>3.339070794</v>
      </c>
      <c r="AX8" s="85">
        <v>3.339070794</v>
      </c>
      <c r="AY8" s="85">
        <v>3.339070794</v>
      </c>
      <c r="AZ8" s="85">
        <v>3.339070794</v>
      </c>
      <c r="BA8" s="85">
        <v>3.339070794</v>
      </c>
      <c r="BB8" s="85">
        <v>3.339070794</v>
      </c>
      <c r="BC8" s="85">
        <v>3.339070794</v>
      </c>
      <c r="BD8" s="85">
        <v>3.339070794</v>
      </c>
      <c r="BE8" s="85">
        <v>3.339070794</v>
      </c>
      <c r="BF8" s="85">
        <v>3.339070794</v>
      </c>
      <c r="BG8" s="85">
        <v>3.339070794</v>
      </c>
      <c r="BH8" s="85">
        <v>3.339070794</v>
      </c>
      <c r="BI8" s="85">
        <v>3.339070794</v>
      </c>
      <c r="BJ8" s="85">
        <v>3.339070794</v>
      </c>
      <c r="BK8" s="85">
        <v>3.339070794</v>
      </c>
      <c r="BL8" s="85">
        <v>3.339070794</v>
      </c>
      <c r="BM8" s="85">
        <v>3.339070794</v>
      </c>
      <c r="BN8" s="85">
        <v>3.339070794</v>
      </c>
      <c r="BO8" s="41"/>
      <c r="BP8" s="41"/>
      <c r="BQ8" s="41"/>
      <c r="BR8" s="41"/>
      <c r="BS8" s="41"/>
      <c r="BT8" s="41"/>
      <c r="BU8" s="41"/>
      <c r="BV8" s="41"/>
      <c r="BW8" s="41"/>
      <c r="BX8" s="41"/>
      <c r="BY8" s="41"/>
      <c r="BZ8" s="41"/>
      <c r="CA8" s="41"/>
      <c r="CB8" s="41"/>
      <c r="CC8" s="41"/>
      <c r="CD8" s="41"/>
      <c r="CE8" s="41"/>
      <c r="CF8" s="41"/>
      <c r="CG8" s="41"/>
      <c r="CH8" s="41"/>
      <c r="CI8" s="46"/>
    </row>
    <row r="9" spans="1:87" ht="162.5" x14ac:dyDescent="0.3">
      <c r="B9" s="31" t="s">
        <v>166</v>
      </c>
      <c r="C9" s="32" t="s">
        <v>241</v>
      </c>
      <c r="D9" s="32" t="s">
        <v>54</v>
      </c>
      <c r="E9" s="31" t="s">
        <v>242</v>
      </c>
      <c r="F9" s="47"/>
      <c r="G9" s="86">
        <v>2.8763722270000001</v>
      </c>
      <c r="H9" s="86">
        <v>2.8763722270000001</v>
      </c>
      <c r="I9" s="86">
        <v>2.8763722270000001</v>
      </c>
      <c r="J9" s="86">
        <v>2.8763722270000001</v>
      </c>
      <c r="K9" s="86">
        <v>2.8763722270000001</v>
      </c>
      <c r="L9" s="86">
        <v>2.8763722270000001</v>
      </c>
      <c r="M9" s="86">
        <v>2.8763722270000001</v>
      </c>
      <c r="N9" s="86">
        <v>2.8763722270000001</v>
      </c>
      <c r="O9" s="86">
        <v>2.8763722270000001</v>
      </c>
      <c r="P9" s="86">
        <v>2.8763722270000001</v>
      </c>
      <c r="Q9" s="86">
        <v>2.8763722270000001</v>
      </c>
      <c r="R9" s="86">
        <v>2.8763722270000001</v>
      </c>
      <c r="S9" s="86">
        <v>2.8763722270000001</v>
      </c>
      <c r="T9" s="86">
        <v>2.8763722270000001</v>
      </c>
      <c r="U9" s="86">
        <v>2.8763722270000001</v>
      </c>
      <c r="V9" s="86">
        <v>2.8763722270000001</v>
      </c>
      <c r="W9" s="86">
        <v>2.8763722270000001</v>
      </c>
      <c r="X9" s="86">
        <v>2.8763722270000001</v>
      </c>
      <c r="Y9" s="86">
        <v>2.8763722270000001</v>
      </c>
      <c r="Z9" s="86">
        <v>2.8763722270000001</v>
      </c>
      <c r="AA9" s="86">
        <v>2.8763722270000001</v>
      </c>
      <c r="AB9" s="86">
        <v>2.8763722270000001</v>
      </c>
      <c r="AC9" s="86">
        <v>2.8763722270000001</v>
      </c>
      <c r="AD9" s="86">
        <v>2.8763722270000001</v>
      </c>
      <c r="AE9" s="86">
        <v>2.8763722270000001</v>
      </c>
      <c r="AF9" s="87">
        <v>2.8763722270000001</v>
      </c>
      <c r="AG9" s="87">
        <v>2.8763722270000001</v>
      </c>
      <c r="AH9" s="87">
        <v>2.8763722270000001</v>
      </c>
      <c r="AI9" s="87">
        <v>2.8763722270000001</v>
      </c>
      <c r="AJ9" s="87">
        <v>2.8763722270000001</v>
      </c>
      <c r="AK9" s="87">
        <v>2.8763722270000001</v>
      </c>
      <c r="AL9" s="87">
        <v>2.8763722270000001</v>
      </c>
      <c r="AM9" s="87">
        <v>2.8763722270000001</v>
      </c>
      <c r="AN9" s="87">
        <v>2.8763722270000001</v>
      </c>
      <c r="AO9" s="87">
        <v>2.8763722270000001</v>
      </c>
      <c r="AP9" s="87">
        <v>2.8763722270000001</v>
      </c>
      <c r="AQ9" s="87">
        <v>2.8763722270000001</v>
      </c>
      <c r="AR9" s="87">
        <v>2.8763722270000001</v>
      </c>
      <c r="AS9" s="87">
        <v>2.8763722270000001</v>
      </c>
      <c r="AT9" s="87">
        <v>2.8763722270000001</v>
      </c>
      <c r="AU9" s="87">
        <v>2.8763722270000001</v>
      </c>
      <c r="AV9" s="87">
        <v>2.8763722270000001</v>
      </c>
      <c r="AW9" s="87">
        <v>2.8763722270000001</v>
      </c>
      <c r="AX9" s="87">
        <v>2.8763722270000001</v>
      </c>
      <c r="AY9" s="87">
        <v>2.8763722270000001</v>
      </c>
      <c r="AZ9" s="87">
        <v>2.8763722270000001</v>
      </c>
      <c r="BA9" s="87">
        <v>2.8763722270000001</v>
      </c>
      <c r="BB9" s="87">
        <v>2.8763722270000001</v>
      </c>
      <c r="BC9" s="87">
        <v>2.8763722270000001</v>
      </c>
      <c r="BD9" s="87">
        <v>2.8763722270000001</v>
      </c>
      <c r="BE9" s="87">
        <v>2.8763722270000001</v>
      </c>
      <c r="BF9" s="87">
        <v>2.8763722270000001</v>
      </c>
      <c r="BG9" s="87">
        <v>2.8763722270000001</v>
      </c>
      <c r="BH9" s="87">
        <v>2.8763722270000001</v>
      </c>
      <c r="BI9" s="87">
        <v>2.8763722270000001</v>
      </c>
      <c r="BJ9" s="87">
        <v>2.8763722270000001</v>
      </c>
      <c r="BK9" s="87">
        <v>2.8763722270000001</v>
      </c>
      <c r="BL9" s="87">
        <v>2.8763722270000001</v>
      </c>
      <c r="BM9" s="87">
        <v>2.8763722270000001</v>
      </c>
      <c r="BN9" s="87">
        <v>2.8763722270000001</v>
      </c>
      <c r="BO9" s="46"/>
      <c r="BP9" s="46"/>
      <c r="BQ9" s="46"/>
      <c r="BR9" s="46"/>
      <c r="BS9" s="46"/>
      <c r="BT9" s="46"/>
      <c r="BU9" s="46"/>
      <c r="BV9" s="46"/>
      <c r="BW9" s="46"/>
      <c r="BX9" s="46"/>
      <c r="BY9" s="46"/>
      <c r="BZ9" s="46"/>
      <c r="CA9" s="46"/>
      <c r="CB9" s="46"/>
      <c r="CC9" s="46"/>
      <c r="CD9" s="46"/>
      <c r="CE9" s="46"/>
      <c r="CF9" s="46"/>
      <c r="CG9" s="46"/>
      <c r="CH9" s="46"/>
      <c r="CI9" s="46"/>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AZ16" activePane="bottomRight" state="frozen"/>
      <selection activeCell="E12" sqref="E12"/>
      <selection pane="topRight" activeCell="E12" sqref="E12"/>
      <selection pane="bottomLeft" activeCell="E12" sqref="E12"/>
      <selection pane="bottomRight" activeCell="G7" sqref="G7:BN16"/>
    </sheetView>
  </sheetViews>
  <sheetFormatPr defaultColWidth="0" defaultRowHeight="14" zeroHeight="1" x14ac:dyDescent="0.3"/>
  <cols>
    <col min="1" max="1" width="2.9140625" customWidth="1"/>
    <col min="2" max="2" width="15.1640625" customWidth="1"/>
    <col min="3" max="3" width="14.9140625" customWidth="1"/>
    <col min="4" max="4" width="10" customWidth="1"/>
    <col min="5" max="5" width="37.91406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83">
        <v>31.62421963083187</v>
      </c>
      <c r="H7" s="83">
        <v>31.62561144925704</v>
      </c>
      <c r="I7" s="83">
        <v>31.63405477844859</v>
      </c>
      <c r="J7" s="83">
        <v>31.645358740098391</v>
      </c>
      <c r="K7" s="83">
        <v>31.659983321594073</v>
      </c>
      <c r="L7" s="83">
        <v>31.678027582839054</v>
      </c>
      <c r="M7" s="83">
        <v>31.693126790495128</v>
      </c>
      <c r="N7" s="83">
        <v>31.713658780163769</v>
      </c>
      <c r="O7" s="83">
        <v>31.74431601100811</v>
      </c>
      <c r="P7" s="83">
        <v>31.779249839804582</v>
      </c>
      <c r="Q7" s="83">
        <v>31.814089227812236</v>
      </c>
      <c r="R7" s="83">
        <v>31.853425807651043</v>
      </c>
      <c r="S7" s="83">
        <v>31.896854476036975</v>
      </c>
      <c r="T7" s="83">
        <v>31.943186151180491</v>
      </c>
      <c r="U7" s="83">
        <v>31.998972654848522</v>
      </c>
      <c r="V7" s="83">
        <v>32.057977099770845</v>
      </c>
      <c r="W7" s="83">
        <v>32.121531058979294</v>
      </c>
      <c r="X7" s="83">
        <v>32.191550541796445</v>
      </c>
      <c r="Y7" s="83">
        <v>32.270486652382949</v>
      </c>
      <c r="Z7" s="83">
        <v>32.356912259414941</v>
      </c>
      <c r="AA7" s="83">
        <v>32.445539946670209</v>
      </c>
      <c r="AB7" s="83">
        <v>32.543680042341244</v>
      </c>
      <c r="AC7" s="83">
        <v>32.648211023851765</v>
      </c>
      <c r="AD7" s="83">
        <v>32.760968719917763</v>
      </c>
      <c r="AE7" s="83">
        <v>32.881391462831807</v>
      </c>
      <c r="AF7" s="85">
        <v>33.009296422190452</v>
      </c>
      <c r="AG7" s="85">
        <v>32.987659825554296</v>
      </c>
      <c r="AH7" s="85">
        <v>33.084966743573695</v>
      </c>
      <c r="AI7" s="85">
        <v>33.182869200783905</v>
      </c>
      <c r="AJ7" s="85">
        <v>33.280453572173492</v>
      </c>
      <c r="AK7" s="85">
        <v>33.377689300640249</v>
      </c>
      <c r="AL7" s="85">
        <v>33.47380712735265</v>
      </c>
      <c r="AM7" s="85">
        <v>33.568150150664287</v>
      </c>
      <c r="AN7" s="85">
        <v>33.66035843481388</v>
      </c>
      <c r="AO7" s="85">
        <v>33.750608346970218</v>
      </c>
      <c r="AP7" s="85">
        <v>33.839207981978753</v>
      </c>
      <c r="AQ7" s="85">
        <v>33.925961476989933</v>
      </c>
      <c r="AR7" s="85">
        <v>34.011914385803728</v>
      </c>
      <c r="AS7" s="85">
        <v>34.098210219593859</v>
      </c>
      <c r="AT7" s="85">
        <v>34.186800128327924</v>
      </c>
      <c r="AU7" s="85">
        <v>34.280289885523935</v>
      </c>
      <c r="AV7" s="85">
        <v>34.382121276187469</v>
      </c>
      <c r="AW7" s="85">
        <v>34.471290537382124</v>
      </c>
      <c r="AX7" s="85">
        <v>34.560150965889939</v>
      </c>
      <c r="AY7" s="85">
        <v>34.648949131439288</v>
      </c>
      <c r="AZ7" s="85">
        <v>34.737875274642853</v>
      </c>
      <c r="BA7" s="85">
        <v>34.827158110378157</v>
      </c>
      <c r="BB7" s="85">
        <v>34.916949179758184</v>
      </c>
      <c r="BC7" s="85">
        <v>35.007291948089268</v>
      </c>
      <c r="BD7" s="85">
        <v>35.098117966482569</v>
      </c>
      <c r="BE7" s="85">
        <v>35.189292332321948</v>
      </c>
      <c r="BF7" s="85">
        <v>35.280624290352911</v>
      </c>
      <c r="BG7" s="85">
        <v>35.371783402565065</v>
      </c>
      <c r="BH7" s="85">
        <v>35.462463144793311</v>
      </c>
      <c r="BI7" s="85">
        <v>35.552442457559984</v>
      </c>
      <c r="BJ7" s="85">
        <v>35.641780726806168</v>
      </c>
      <c r="BK7" s="85">
        <v>35.731060619133594</v>
      </c>
      <c r="BL7" s="85">
        <v>35.821735731485781</v>
      </c>
      <c r="BM7" s="85">
        <v>35.91248667771729</v>
      </c>
      <c r="BN7" s="85">
        <v>36.003240654394581</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173</v>
      </c>
      <c r="C8" s="32" t="s">
        <v>246</v>
      </c>
      <c r="D8" s="32" t="s">
        <v>54</v>
      </c>
      <c r="E8" s="31" t="s">
        <v>247</v>
      </c>
      <c r="G8" s="83">
        <v>0.74865818720508426</v>
      </c>
      <c r="H8" s="83">
        <v>0.74930571158037229</v>
      </c>
      <c r="I8" s="83">
        <v>0.74992435993483042</v>
      </c>
      <c r="J8" s="83">
        <v>0.75052813599965551</v>
      </c>
      <c r="K8" s="83">
        <v>0.75111198111335487</v>
      </c>
      <c r="L8" s="83">
        <v>0.73215491917024089</v>
      </c>
      <c r="M8" s="83">
        <v>0.71159379265168432</v>
      </c>
      <c r="N8" s="83">
        <v>0.68982517572303348</v>
      </c>
      <c r="O8" s="83">
        <v>0.6885409781562033</v>
      </c>
      <c r="P8" s="83">
        <v>0.68719210119564444</v>
      </c>
      <c r="Q8" s="83">
        <v>0.68577753259732122</v>
      </c>
      <c r="R8" s="83">
        <v>0.68429621081991565</v>
      </c>
      <c r="S8" s="83">
        <v>0.68274702422820976</v>
      </c>
      <c r="T8" s="83">
        <v>0.68112881025887617</v>
      </c>
      <c r="U8" s="83">
        <v>0.67944035454805007</v>
      </c>
      <c r="V8" s="83">
        <v>0.67768039002002856</v>
      </c>
      <c r="W8" s="83">
        <v>0.67584759593641353</v>
      </c>
      <c r="X8" s="83">
        <v>0.67394059690498342</v>
      </c>
      <c r="Y8" s="83">
        <v>0.67195796184755052</v>
      </c>
      <c r="Z8" s="83">
        <v>0.66989820292603153</v>
      </c>
      <c r="AA8" s="83">
        <v>0.66775977442592183</v>
      </c>
      <c r="AB8" s="83">
        <v>0.66554107159633735</v>
      </c>
      <c r="AC8" s="83">
        <v>0.66324042944575401</v>
      </c>
      <c r="AD8" s="83">
        <v>0.66085612149254103</v>
      </c>
      <c r="AE8" s="83">
        <v>0.6583863584693479</v>
      </c>
      <c r="AF8" s="85">
        <v>0.65549689619556972</v>
      </c>
      <c r="AG8" s="85">
        <v>0.65252718821021971</v>
      </c>
      <c r="AH8" s="85">
        <v>0.64947500594146867</v>
      </c>
      <c r="AI8" s="85">
        <v>0.64633805892592355</v>
      </c>
      <c r="AJ8" s="85">
        <v>0.64311399308979067</v>
      </c>
      <c r="AK8" s="85">
        <v>0.64311399308979056</v>
      </c>
      <c r="AL8" s="85">
        <v>0.64311399308979045</v>
      </c>
      <c r="AM8" s="85">
        <v>0.64311399308979045</v>
      </c>
      <c r="AN8" s="85">
        <v>0.64311399308979034</v>
      </c>
      <c r="AO8" s="85">
        <v>0.64311399308979023</v>
      </c>
      <c r="AP8" s="85">
        <v>0.64311399308979</v>
      </c>
      <c r="AQ8" s="85">
        <v>0.64311399308979</v>
      </c>
      <c r="AR8" s="85">
        <v>0.64311399308978989</v>
      </c>
      <c r="AS8" s="85">
        <v>0.64311399308978989</v>
      </c>
      <c r="AT8" s="85">
        <v>0.64311399308978989</v>
      </c>
      <c r="AU8" s="85">
        <v>0.64311399308978967</v>
      </c>
      <c r="AV8" s="85">
        <v>0.64311399308978978</v>
      </c>
      <c r="AW8" s="85">
        <v>0.64311399308978967</v>
      </c>
      <c r="AX8" s="85">
        <v>0.64311399308978967</v>
      </c>
      <c r="AY8" s="85">
        <v>0.64311399308978956</v>
      </c>
      <c r="AZ8" s="85">
        <v>0.64311399308978967</v>
      </c>
      <c r="BA8" s="85">
        <v>0.64311399308978967</v>
      </c>
      <c r="BB8" s="85">
        <v>0.64311399308978956</v>
      </c>
      <c r="BC8" s="85">
        <v>0.64311399308978956</v>
      </c>
      <c r="BD8" s="85">
        <v>0.64311399308978956</v>
      </c>
      <c r="BE8" s="85">
        <v>0.64311399308978956</v>
      </c>
      <c r="BF8" s="85">
        <v>0.64311399308978967</v>
      </c>
      <c r="BG8" s="85">
        <v>0.64311399308978956</v>
      </c>
      <c r="BH8" s="85">
        <v>0.64311399308978967</v>
      </c>
      <c r="BI8" s="85">
        <v>0.64311399308978967</v>
      </c>
      <c r="BJ8" s="85">
        <v>0.64311399308978967</v>
      </c>
      <c r="BK8" s="85">
        <v>0.64311399308978967</v>
      </c>
      <c r="BL8" s="85">
        <v>0.64311399308978978</v>
      </c>
      <c r="BM8" s="85">
        <v>0.64311399308978978</v>
      </c>
      <c r="BN8" s="85">
        <v>0.64311399308978978</v>
      </c>
      <c r="BO8" s="41"/>
      <c r="BP8" s="41"/>
      <c r="BQ8" s="41"/>
      <c r="BR8" s="41"/>
      <c r="BS8" s="41"/>
      <c r="BT8" s="41"/>
      <c r="BU8" s="41"/>
      <c r="BV8" s="41"/>
      <c r="BW8" s="41"/>
      <c r="BX8" s="41"/>
      <c r="BY8" s="41"/>
      <c r="BZ8" s="41"/>
      <c r="CA8" s="41"/>
      <c r="CB8" s="41"/>
      <c r="CC8" s="41"/>
      <c r="CD8" s="41"/>
      <c r="CE8" s="41"/>
      <c r="CF8" s="41"/>
      <c r="CG8" s="41"/>
      <c r="CH8" s="41"/>
      <c r="CI8" s="46"/>
    </row>
    <row r="9" spans="1:87" ht="112.5" x14ac:dyDescent="0.3">
      <c r="B9" s="31" t="s">
        <v>176</v>
      </c>
      <c r="C9" s="32" t="s">
        <v>248</v>
      </c>
      <c r="D9" s="32" t="s">
        <v>54</v>
      </c>
      <c r="E9" s="31" t="s">
        <v>249</v>
      </c>
      <c r="G9" s="83">
        <v>52.1240023757884</v>
      </c>
      <c r="H9" s="83">
        <v>52.614469490190963</v>
      </c>
      <c r="I9" s="83">
        <v>53.419191895516249</v>
      </c>
      <c r="J9" s="83">
        <v>54.969078391079442</v>
      </c>
      <c r="K9" s="83">
        <v>59.291118897423104</v>
      </c>
      <c r="L9" s="83">
        <v>69.201397630502072</v>
      </c>
      <c r="M9" s="83">
        <v>83.875848459429847</v>
      </c>
      <c r="N9" s="83">
        <v>92.163057606960493</v>
      </c>
      <c r="O9" s="83">
        <v>92.933699580731684</v>
      </c>
      <c r="P9" s="83">
        <v>93.650668040150208</v>
      </c>
      <c r="Q9" s="83">
        <v>94.547123680061645</v>
      </c>
      <c r="R9" s="83">
        <v>95.14344545430302</v>
      </c>
      <c r="S9" s="83">
        <v>95.657935514428132</v>
      </c>
      <c r="T9" s="83">
        <v>96.11110420012146</v>
      </c>
      <c r="U9" s="83">
        <v>96.731219705931807</v>
      </c>
      <c r="V9" s="83">
        <v>97.312546850503182</v>
      </c>
      <c r="W9" s="83">
        <v>97.831812052470625</v>
      </c>
      <c r="X9" s="83">
        <v>98.374247785863247</v>
      </c>
      <c r="Y9" s="83">
        <v>98.911612683212155</v>
      </c>
      <c r="Z9" s="83">
        <v>99.432662289596152</v>
      </c>
      <c r="AA9" s="83">
        <v>99.941511080068622</v>
      </c>
      <c r="AB9" s="83">
        <v>100.76463019413076</v>
      </c>
      <c r="AC9" s="83">
        <v>101.58104293884008</v>
      </c>
      <c r="AD9" s="83">
        <v>102.41524058652712</v>
      </c>
      <c r="AE9" s="83">
        <v>103.24937092164556</v>
      </c>
      <c r="AF9" s="85">
        <v>103.71670249517355</v>
      </c>
      <c r="AG9" s="85">
        <v>104.59484292212316</v>
      </c>
      <c r="AH9" s="85">
        <v>105.50087736978304</v>
      </c>
      <c r="AI9" s="85">
        <v>106.40883282082039</v>
      </c>
      <c r="AJ9" s="85">
        <v>107.31797922369346</v>
      </c>
      <c r="AK9" s="85">
        <v>108.22900599832317</v>
      </c>
      <c r="AL9" s="85">
        <v>109.13896957363677</v>
      </c>
      <c r="AM9" s="85">
        <v>110.04718138927555</v>
      </c>
      <c r="AN9" s="85">
        <v>110.950274885382</v>
      </c>
      <c r="AO9" s="85">
        <v>111.84809288315628</v>
      </c>
      <c r="AP9" s="85">
        <v>112.73907959254514</v>
      </c>
      <c r="AQ9" s="85">
        <v>113.61770307152867</v>
      </c>
      <c r="AR9" s="85">
        <v>114.50063943600423</v>
      </c>
      <c r="AS9" s="85">
        <v>115.39087302393413</v>
      </c>
      <c r="AT9" s="85">
        <v>116.2958434637614</v>
      </c>
      <c r="AU9" s="85">
        <v>117.22238018452354</v>
      </c>
      <c r="AV9" s="85">
        <v>118.11933235161746</v>
      </c>
      <c r="AW9" s="85">
        <v>119.01500766595943</v>
      </c>
      <c r="AX9" s="85">
        <v>119.90980703861879</v>
      </c>
      <c r="AY9" s="85">
        <v>120.80410387997878</v>
      </c>
      <c r="AZ9" s="85">
        <v>121.69833289041971</v>
      </c>
      <c r="BA9" s="85">
        <v>122.59320469602453</v>
      </c>
      <c r="BB9" s="85">
        <v>123.48919850792433</v>
      </c>
      <c r="BC9" s="85">
        <v>124.38676110298512</v>
      </c>
      <c r="BD9" s="85">
        <v>125.28583122889884</v>
      </c>
      <c r="BE9" s="85">
        <v>126.1861147913359</v>
      </c>
      <c r="BF9" s="85">
        <v>127.08679358015942</v>
      </c>
      <c r="BG9" s="85">
        <v>127.98570569882553</v>
      </c>
      <c r="BH9" s="85">
        <v>128.88244816028023</v>
      </c>
      <c r="BI9" s="85">
        <v>129.77716739437375</v>
      </c>
      <c r="BJ9" s="85">
        <v>130.67152387249229</v>
      </c>
      <c r="BK9" s="85">
        <v>131.56920543488229</v>
      </c>
      <c r="BL9" s="85">
        <v>132.46722832606793</v>
      </c>
      <c r="BM9" s="85">
        <v>133.36545599865593</v>
      </c>
      <c r="BN9" s="85">
        <v>134.26373416826624</v>
      </c>
      <c r="BO9" s="41"/>
      <c r="BP9" s="41"/>
      <c r="BQ9" s="41"/>
      <c r="BR9" s="41"/>
      <c r="BS9" s="41"/>
      <c r="BT9" s="41"/>
      <c r="BU9" s="41"/>
      <c r="BV9" s="41"/>
      <c r="BW9" s="41"/>
      <c r="BX9" s="41"/>
      <c r="BY9" s="41"/>
      <c r="BZ9" s="41"/>
      <c r="CA9" s="41"/>
      <c r="CB9" s="41"/>
      <c r="CC9" s="41"/>
      <c r="CD9" s="41"/>
      <c r="CE9" s="41"/>
      <c r="CF9" s="41"/>
      <c r="CG9" s="41"/>
      <c r="CH9" s="41"/>
      <c r="CI9" s="46"/>
    </row>
    <row r="10" spans="1:87" ht="112.5" x14ac:dyDescent="0.3">
      <c r="B10" s="31" t="s">
        <v>250</v>
      </c>
      <c r="C10" s="32" t="s">
        <v>251</v>
      </c>
      <c r="D10" s="32" t="s">
        <v>54</v>
      </c>
      <c r="E10" s="31" t="s">
        <v>252</v>
      </c>
      <c r="G10" s="83">
        <v>64.735830969630513</v>
      </c>
      <c r="H10" s="83">
        <v>64.115921862609056</v>
      </c>
      <c r="I10" s="83">
        <v>63.206812305957897</v>
      </c>
      <c r="J10" s="83">
        <v>61.215401279055499</v>
      </c>
      <c r="K10" s="83">
        <v>55.216852500540334</v>
      </c>
      <c r="L10" s="83">
        <v>41.577535392153777</v>
      </c>
      <c r="M10" s="83">
        <v>20.847597536651683</v>
      </c>
      <c r="N10" s="83">
        <v>9.1639114035747387</v>
      </c>
      <c r="O10" s="83">
        <v>9.2074797613053807</v>
      </c>
      <c r="P10" s="83">
        <v>9.1934951967132559</v>
      </c>
      <c r="Q10" s="83">
        <v>9.179075551275254</v>
      </c>
      <c r="R10" s="83">
        <v>9.1711831911199901</v>
      </c>
      <c r="S10" s="83">
        <v>9.1637258944977766</v>
      </c>
      <c r="T10" s="83">
        <v>9.1557722089879476</v>
      </c>
      <c r="U10" s="83">
        <v>9.1491220452496425</v>
      </c>
      <c r="V10" s="83">
        <v>9.1419372423875469</v>
      </c>
      <c r="W10" s="83">
        <v>9.1360156228368528</v>
      </c>
      <c r="X10" s="83">
        <v>9.1295248700695009</v>
      </c>
      <c r="Y10" s="83">
        <v>9.1242608198781845</v>
      </c>
      <c r="Z10" s="83">
        <v>9.1193006891231825</v>
      </c>
      <c r="AA10" s="83">
        <v>9.1137259554717271</v>
      </c>
      <c r="AB10" s="83">
        <v>9.1174468356623102</v>
      </c>
      <c r="AC10" s="83">
        <v>9.1205311142774068</v>
      </c>
      <c r="AD10" s="83">
        <v>9.1247724526993785</v>
      </c>
      <c r="AE10" s="83">
        <v>9.1287732358349807</v>
      </c>
      <c r="AF10" s="85">
        <v>9.1051138806677017</v>
      </c>
      <c r="AG10" s="85">
        <v>9.1028469267844621</v>
      </c>
      <c r="AH10" s="85">
        <v>9.1008108317626757</v>
      </c>
      <c r="AI10" s="85">
        <v>9.0989768709296381</v>
      </c>
      <c r="AJ10" s="85">
        <v>9.0971636875367281</v>
      </c>
      <c r="AK10" s="85">
        <v>9.0954130193402207</v>
      </c>
      <c r="AL10" s="85">
        <v>9.0935167770006764</v>
      </c>
      <c r="AM10" s="85">
        <v>9.0914853951494443</v>
      </c>
      <c r="AN10" s="85">
        <v>9.0890756804280102</v>
      </c>
      <c r="AO10" s="85">
        <v>9.0862579424618879</v>
      </c>
      <c r="AP10" s="85">
        <v>9.0828910286144726</v>
      </c>
      <c r="AQ10" s="85">
        <v>9.0786677736259307</v>
      </c>
      <c r="AR10" s="85">
        <v>9.0748017434386448</v>
      </c>
      <c r="AS10" s="85">
        <v>9.0715121044639524</v>
      </c>
      <c r="AT10" s="85">
        <v>9.0693384747692427</v>
      </c>
      <c r="AU10" s="85">
        <v>9.0687546805655792</v>
      </c>
      <c r="AV10" s="85">
        <v>9.0658827816728742</v>
      </c>
      <c r="AW10" s="85">
        <v>9.0629168467353658</v>
      </c>
      <c r="AX10" s="85">
        <v>9.059886460766565</v>
      </c>
      <c r="AY10" s="85">
        <v>9.056833730167229</v>
      </c>
      <c r="AZ10" s="85">
        <v>9.0537902439110187</v>
      </c>
      <c r="BA10" s="85">
        <v>9.0508040042985627</v>
      </c>
      <c r="BB10" s="85">
        <v>9.0479036456134043</v>
      </c>
      <c r="BC10" s="85">
        <v>9.0451213324849267</v>
      </c>
      <c r="BD10" s="85">
        <v>9.0424521177445065</v>
      </c>
      <c r="BE10" s="85">
        <v>9.0398707457247838</v>
      </c>
      <c r="BF10" s="85">
        <v>9.0373074834402427</v>
      </c>
      <c r="BG10" s="85">
        <v>9.0346060703928135</v>
      </c>
      <c r="BH10" s="85">
        <v>9.0317400744124789</v>
      </c>
      <c r="BI10" s="85">
        <v>9.0287256524237485</v>
      </c>
      <c r="BJ10" s="85">
        <v>9.0256918072889274</v>
      </c>
      <c r="BK10" s="85">
        <v>9.0229147840759971</v>
      </c>
      <c r="BL10" s="85">
        <v>9.0201626150410839</v>
      </c>
      <c r="BM10" s="85">
        <v>9.0174239923478456</v>
      </c>
      <c r="BN10" s="85">
        <v>9.0146859858279669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00" x14ac:dyDescent="0.3">
      <c r="B11" s="31" t="s">
        <v>182</v>
      </c>
      <c r="C11" s="32" t="s">
        <v>253</v>
      </c>
      <c r="D11" s="32" t="s">
        <v>184</v>
      </c>
      <c r="E11" s="31" t="s">
        <v>254</v>
      </c>
      <c r="G11" s="83">
        <v>175</v>
      </c>
      <c r="H11" s="83">
        <v>172</v>
      </c>
      <c r="I11" s="83">
        <v>169</v>
      </c>
      <c r="J11" s="83">
        <v>167</v>
      </c>
      <c r="K11" s="83">
        <v>165</v>
      </c>
      <c r="L11" s="83">
        <v>164</v>
      </c>
      <c r="M11" s="83">
        <v>164</v>
      </c>
      <c r="N11" s="83">
        <v>163</v>
      </c>
      <c r="O11" s="83">
        <v>164</v>
      </c>
      <c r="P11" s="83">
        <v>164</v>
      </c>
      <c r="Q11" s="83">
        <v>165</v>
      </c>
      <c r="R11" s="83">
        <v>166</v>
      </c>
      <c r="S11" s="83">
        <v>166</v>
      </c>
      <c r="T11" s="83">
        <v>166</v>
      </c>
      <c r="U11" s="83">
        <v>166</v>
      </c>
      <c r="V11" s="83">
        <v>166</v>
      </c>
      <c r="W11" s="83">
        <v>166</v>
      </c>
      <c r="X11" s="83">
        <v>167</v>
      </c>
      <c r="Y11" s="83">
        <v>167</v>
      </c>
      <c r="Z11" s="83">
        <v>167</v>
      </c>
      <c r="AA11" s="83">
        <v>167</v>
      </c>
      <c r="AB11" s="83">
        <v>168</v>
      </c>
      <c r="AC11" s="83">
        <v>168</v>
      </c>
      <c r="AD11" s="83">
        <v>169</v>
      </c>
      <c r="AE11" s="83">
        <v>170</v>
      </c>
      <c r="AF11" s="85">
        <v>170</v>
      </c>
      <c r="AG11" s="85">
        <v>170</v>
      </c>
      <c r="AH11" s="85">
        <v>171</v>
      </c>
      <c r="AI11" s="85">
        <v>172</v>
      </c>
      <c r="AJ11" s="85">
        <v>173</v>
      </c>
      <c r="AK11" s="85">
        <v>173</v>
      </c>
      <c r="AL11" s="85">
        <v>174</v>
      </c>
      <c r="AM11" s="85">
        <v>175</v>
      </c>
      <c r="AN11" s="85">
        <v>176</v>
      </c>
      <c r="AO11" s="85">
        <v>176</v>
      </c>
      <c r="AP11" s="85">
        <v>177</v>
      </c>
      <c r="AQ11" s="85">
        <v>178</v>
      </c>
      <c r="AR11" s="85">
        <v>178</v>
      </c>
      <c r="AS11" s="85">
        <v>179</v>
      </c>
      <c r="AT11" s="85">
        <v>179</v>
      </c>
      <c r="AU11" s="85">
        <v>180</v>
      </c>
      <c r="AV11" s="85">
        <v>181</v>
      </c>
      <c r="AW11" s="85">
        <v>181</v>
      </c>
      <c r="AX11" s="85">
        <v>182</v>
      </c>
      <c r="AY11" s="85">
        <v>183</v>
      </c>
      <c r="AZ11" s="85">
        <v>183</v>
      </c>
      <c r="BA11" s="85">
        <v>184</v>
      </c>
      <c r="BB11" s="85">
        <v>185</v>
      </c>
      <c r="BC11" s="85">
        <v>185</v>
      </c>
      <c r="BD11" s="85">
        <v>186</v>
      </c>
      <c r="BE11" s="85">
        <v>186</v>
      </c>
      <c r="BF11" s="85">
        <v>187</v>
      </c>
      <c r="BG11" s="85">
        <v>188</v>
      </c>
      <c r="BH11" s="85">
        <v>188</v>
      </c>
      <c r="BI11" s="85">
        <v>189</v>
      </c>
      <c r="BJ11" s="85">
        <v>189</v>
      </c>
      <c r="BK11" s="85">
        <v>190</v>
      </c>
      <c r="BL11" s="85">
        <v>190</v>
      </c>
      <c r="BM11" s="85">
        <v>191</v>
      </c>
      <c r="BN11" s="85">
        <v>192</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00" x14ac:dyDescent="0.3">
      <c r="B12" s="31" t="s">
        <v>186</v>
      </c>
      <c r="C12" s="32" t="s">
        <v>255</v>
      </c>
      <c r="D12" s="32" t="s">
        <v>184</v>
      </c>
      <c r="E12" s="31" t="s">
        <v>256</v>
      </c>
      <c r="G12" s="83">
        <v>242</v>
      </c>
      <c r="H12" s="83">
        <v>242</v>
      </c>
      <c r="I12" s="83">
        <v>242</v>
      </c>
      <c r="J12" s="83">
        <v>243</v>
      </c>
      <c r="K12" s="83">
        <v>243</v>
      </c>
      <c r="L12" s="83">
        <v>244</v>
      </c>
      <c r="M12" s="83">
        <v>246</v>
      </c>
      <c r="N12" s="83">
        <v>251</v>
      </c>
      <c r="O12" s="83">
        <v>253</v>
      </c>
      <c r="P12" s="83">
        <v>252</v>
      </c>
      <c r="Q12" s="83">
        <v>252</v>
      </c>
      <c r="R12" s="83">
        <v>252</v>
      </c>
      <c r="S12" s="83">
        <v>252</v>
      </c>
      <c r="T12" s="83">
        <v>251</v>
      </c>
      <c r="U12" s="83">
        <v>251</v>
      </c>
      <c r="V12" s="83">
        <v>251</v>
      </c>
      <c r="W12" s="83">
        <v>251</v>
      </c>
      <c r="X12" s="83">
        <v>251</v>
      </c>
      <c r="Y12" s="83">
        <v>251</v>
      </c>
      <c r="Z12" s="83">
        <v>251</v>
      </c>
      <c r="AA12" s="83">
        <v>250</v>
      </c>
      <c r="AB12" s="83">
        <v>251</v>
      </c>
      <c r="AC12" s="83">
        <v>251</v>
      </c>
      <c r="AD12" s="83">
        <v>251</v>
      </c>
      <c r="AE12" s="83">
        <v>251</v>
      </c>
      <c r="AF12" s="85">
        <v>250</v>
      </c>
      <c r="AG12" s="85">
        <v>250</v>
      </c>
      <c r="AH12" s="85">
        <v>250</v>
      </c>
      <c r="AI12" s="85">
        <v>250</v>
      </c>
      <c r="AJ12" s="85">
        <v>250</v>
      </c>
      <c r="AK12" s="85">
        <v>250</v>
      </c>
      <c r="AL12" s="85">
        <v>250</v>
      </c>
      <c r="AM12" s="85">
        <v>250</v>
      </c>
      <c r="AN12" s="85">
        <v>250</v>
      </c>
      <c r="AO12" s="85">
        <v>250</v>
      </c>
      <c r="AP12" s="85">
        <v>250</v>
      </c>
      <c r="AQ12" s="85">
        <v>250</v>
      </c>
      <c r="AR12" s="85">
        <v>250</v>
      </c>
      <c r="AS12" s="85">
        <v>250</v>
      </c>
      <c r="AT12" s="85">
        <v>250</v>
      </c>
      <c r="AU12" s="85">
        <v>250</v>
      </c>
      <c r="AV12" s="85">
        <v>250</v>
      </c>
      <c r="AW12" s="85">
        <v>250</v>
      </c>
      <c r="AX12" s="85">
        <v>250</v>
      </c>
      <c r="AY12" s="85">
        <v>250</v>
      </c>
      <c r="AZ12" s="85">
        <v>250</v>
      </c>
      <c r="BA12" s="85">
        <v>250</v>
      </c>
      <c r="BB12" s="85">
        <v>249</v>
      </c>
      <c r="BC12" s="85">
        <v>249</v>
      </c>
      <c r="BD12" s="85">
        <v>249</v>
      </c>
      <c r="BE12" s="85">
        <v>249</v>
      </c>
      <c r="BF12" s="85">
        <v>249</v>
      </c>
      <c r="BG12" s="85">
        <v>249</v>
      </c>
      <c r="BH12" s="85">
        <v>249</v>
      </c>
      <c r="BI12" s="85">
        <v>249</v>
      </c>
      <c r="BJ12" s="85">
        <v>249</v>
      </c>
      <c r="BK12" s="85">
        <v>249</v>
      </c>
      <c r="BL12" s="85">
        <v>249</v>
      </c>
      <c r="BM12" s="85">
        <v>249</v>
      </c>
      <c r="BN12" s="85">
        <v>249</v>
      </c>
      <c r="BO12" s="41"/>
      <c r="BP12" s="41"/>
      <c r="BQ12" s="41"/>
      <c r="BR12" s="41"/>
      <c r="BS12" s="41"/>
      <c r="BT12" s="41"/>
      <c r="BU12" s="41"/>
      <c r="BV12" s="41"/>
      <c r="BW12" s="41"/>
      <c r="BX12" s="41"/>
      <c r="BY12" s="41"/>
      <c r="BZ12" s="41"/>
      <c r="CA12" s="41"/>
      <c r="CB12" s="41"/>
      <c r="CC12" s="41"/>
      <c r="CD12" s="41"/>
      <c r="CE12" s="41"/>
      <c r="CF12" s="41"/>
      <c r="CG12" s="41"/>
      <c r="CH12" s="41"/>
      <c r="CI12" s="46"/>
    </row>
    <row r="13" spans="1:87" ht="100" x14ac:dyDescent="0.3">
      <c r="B13" s="31" t="s">
        <v>189</v>
      </c>
      <c r="C13" s="32" t="s">
        <v>257</v>
      </c>
      <c r="D13" s="32" t="s">
        <v>184</v>
      </c>
      <c r="E13" s="31" t="s">
        <v>258</v>
      </c>
      <c r="G13" s="83">
        <v>206.92102019727258</v>
      </c>
      <c r="H13" s="83">
        <v>204.52749853816198</v>
      </c>
      <c r="I13" s="83">
        <v>202.28380591051692</v>
      </c>
      <c r="J13" s="83">
        <v>199.67987907306392</v>
      </c>
      <c r="K13" s="83">
        <v>195.15962080883799</v>
      </c>
      <c r="L13" s="83">
        <v>187.24421672678412</v>
      </c>
      <c r="M13" s="83">
        <v>175.56872770558533</v>
      </c>
      <c r="N13" s="83">
        <v>168.77885936708969</v>
      </c>
      <c r="O13" s="83">
        <v>169.24805599176014</v>
      </c>
      <c r="P13" s="83">
        <v>169.67521869674061</v>
      </c>
      <c r="Q13" s="83">
        <v>170.46144364694786</v>
      </c>
      <c r="R13" s="83">
        <v>170.68221331612548</v>
      </c>
      <c r="S13" s="83">
        <v>170.81893841216171</v>
      </c>
      <c r="T13" s="83">
        <v>170.79749565075642</v>
      </c>
      <c r="U13" s="83">
        <v>171.04616105896667</v>
      </c>
      <c r="V13" s="83">
        <v>171.25455374346606</v>
      </c>
      <c r="W13" s="83">
        <v>171.38529621762362</v>
      </c>
      <c r="X13" s="83">
        <v>171.55390402295541</v>
      </c>
      <c r="Y13" s="83">
        <v>171.6892471661441</v>
      </c>
      <c r="Z13" s="83">
        <v>171.78269109349267</v>
      </c>
      <c r="AA13" s="83">
        <v>171.90623901999032</v>
      </c>
      <c r="AB13" s="83">
        <v>172.50922669636753</v>
      </c>
      <c r="AC13" s="83">
        <v>173.09927077539245</v>
      </c>
      <c r="AD13" s="83">
        <v>173.70291887637046</v>
      </c>
      <c r="AE13" s="83">
        <v>174.29503221420495</v>
      </c>
      <c r="AF13" s="85">
        <v>174.26970396007036</v>
      </c>
      <c r="AG13" s="85">
        <v>174.91071852369109</v>
      </c>
      <c r="AH13" s="85">
        <v>175.59424877525041</v>
      </c>
      <c r="AI13" s="85">
        <v>176.27164866556492</v>
      </c>
      <c r="AJ13" s="85">
        <v>176.94546962336304</v>
      </c>
      <c r="AK13" s="85">
        <v>177.61686133257021</v>
      </c>
      <c r="AL13" s="85">
        <v>178.28110037644399</v>
      </c>
      <c r="AM13" s="85">
        <v>178.93725309898386</v>
      </c>
      <c r="AN13" s="85">
        <v>179.58001480872929</v>
      </c>
      <c r="AO13" s="85">
        <v>180.20926462841189</v>
      </c>
      <c r="AP13" s="85">
        <v>180.82264213946289</v>
      </c>
      <c r="AQ13" s="85">
        <v>181.41169930823864</v>
      </c>
      <c r="AR13" s="85">
        <v>182.00306709643087</v>
      </c>
      <c r="AS13" s="85">
        <v>182.60141866250126</v>
      </c>
      <c r="AT13" s="85">
        <v>183.21833488845442</v>
      </c>
      <c r="AU13" s="85">
        <v>183.86423496485892</v>
      </c>
      <c r="AV13" s="85">
        <v>184.45897771768429</v>
      </c>
      <c r="AW13" s="85">
        <v>185.04721585606455</v>
      </c>
      <c r="AX13" s="85">
        <v>185.62964294040685</v>
      </c>
      <c r="AY13" s="85">
        <v>186.20692058080155</v>
      </c>
      <c r="AZ13" s="85">
        <v>186.77977296447804</v>
      </c>
      <c r="BA13" s="85">
        <v>187.34932946924113</v>
      </c>
      <c r="BB13" s="85">
        <v>187.91634704213106</v>
      </c>
      <c r="BC13" s="85">
        <v>188.48153054283142</v>
      </c>
      <c r="BD13" s="85">
        <v>189.0448071903626</v>
      </c>
      <c r="BE13" s="85">
        <v>189.60575032583097</v>
      </c>
      <c r="BF13" s="85">
        <v>190.1631452510322</v>
      </c>
      <c r="BG13" s="85">
        <v>190.71380440507087</v>
      </c>
      <c r="BH13" s="85">
        <v>191.25720604418191</v>
      </c>
      <c r="BI13" s="85">
        <v>191.79365401388239</v>
      </c>
      <c r="BJ13" s="85">
        <v>192.3256875437722</v>
      </c>
      <c r="BK13" s="85">
        <v>192.85879223341567</v>
      </c>
      <c r="BL13" s="85">
        <v>193.38856118844015</v>
      </c>
      <c r="BM13" s="85">
        <v>193.91482891812078</v>
      </c>
      <c r="BN13" s="85">
        <v>194.43740602471496</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50" x14ac:dyDescent="0.3">
      <c r="B14" s="31" t="s">
        <v>192</v>
      </c>
      <c r="C14" s="32" t="s">
        <v>259</v>
      </c>
      <c r="D14" s="32" t="s">
        <v>54</v>
      </c>
      <c r="E14" s="31" t="s">
        <v>260</v>
      </c>
      <c r="G14" s="83">
        <v>18.767712642549043</v>
      </c>
      <c r="H14" s="83">
        <v>18.769751824015167</v>
      </c>
      <c r="I14" s="83">
        <v>18.772790883983852</v>
      </c>
      <c r="J14" s="83">
        <v>18.514682293961666</v>
      </c>
      <c r="K14" s="83">
        <v>17.829171504823851</v>
      </c>
      <c r="L14" s="83">
        <v>16.697834630623518</v>
      </c>
      <c r="M14" s="83">
        <v>16.538097132255668</v>
      </c>
      <c r="N14" s="83">
        <v>16.468221153122229</v>
      </c>
      <c r="O14" s="83">
        <v>16.488795094970659</v>
      </c>
      <c r="P14" s="83">
        <v>16.509353346079124</v>
      </c>
      <c r="Q14" s="83">
        <v>16.529909392765276</v>
      </c>
      <c r="R14" s="83">
        <v>16.495506348777372</v>
      </c>
      <c r="S14" s="83">
        <v>15.552979548624993</v>
      </c>
      <c r="T14" s="83">
        <v>15.502095576804889</v>
      </c>
      <c r="U14" s="83">
        <v>15.447997296026898</v>
      </c>
      <c r="V14" s="83">
        <v>13.613964864012395</v>
      </c>
      <c r="W14" s="83">
        <v>13.552764762442916</v>
      </c>
      <c r="X14" s="83">
        <v>13.499796691141547</v>
      </c>
      <c r="Y14" s="83">
        <v>13.44160331232829</v>
      </c>
      <c r="Z14" s="83">
        <v>13.37834570520595</v>
      </c>
      <c r="AA14" s="83">
        <v>13.317382976356452</v>
      </c>
      <c r="AB14" s="83">
        <v>13.231240490263424</v>
      </c>
      <c r="AC14" s="83">
        <v>13.145233989708895</v>
      </c>
      <c r="AD14" s="83">
        <v>13.059309220514169</v>
      </c>
      <c r="AE14" s="83">
        <v>12.938915181750183</v>
      </c>
      <c r="AF14" s="85">
        <v>12.853143516165257</v>
      </c>
      <c r="AG14" s="85">
        <v>12.84</v>
      </c>
      <c r="AH14" s="85">
        <v>12.840000000000002</v>
      </c>
      <c r="AI14" s="85">
        <v>12.840000000000002</v>
      </c>
      <c r="AJ14" s="85">
        <v>12.840000000000002</v>
      </c>
      <c r="AK14" s="85">
        <v>12.84</v>
      </c>
      <c r="AL14" s="85">
        <v>12.84</v>
      </c>
      <c r="AM14" s="85">
        <v>12.84</v>
      </c>
      <c r="AN14" s="85">
        <v>12.84</v>
      </c>
      <c r="AO14" s="85">
        <v>12.84</v>
      </c>
      <c r="AP14" s="85">
        <v>12.84</v>
      </c>
      <c r="AQ14" s="85">
        <v>12.84</v>
      </c>
      <c r="AR14" s="85">
        <v>12.84</v>
      </c>
      <c r="AS14" s="85">
        <v>12.84</v>
      </c>
      <c r="AT14" s="85">
        <v>12.84</v>
      </c>
      <c r="AU14" s="85">
        <v>12.84</v>
      </c>
      <c r="AV14" s="85">
        <v>12.84</v>
      </c>
      <c r="AW14" s="85">
        <v>12.84</v>
      </c>
      <c r="AX14" s="85">
        <v>12.84</v>
      </c>
      <c r="AY14" s="85">
        <v>12.840000000000003</v>
      </c>
      <c r="AZ14" s="85">
        <v>12.840000000000003</v>
      </c>
      <c r="BA14" s="85">
        <v>12.84</v>
      </c>
      <c r="BB14" s="85">
        <v>12.84</v>
      </c>
      <c r="BC14" s="85">
        <v>12.84</v>
      </c>
      <c r="BD14" s="85">
        <v>12.84</v>
      </c>
      <c r="BE14" s="85">
        <v>12.84</v>
      </c>
      <c r="BF14" s="85">
        <v>12.84</v>
      </c>
      <c r="BG14" s="85">
        <v>12.84</v>
      </c>
      <c r="BH14" s="85">
        <v>12.84</v>
      </c>
      <c r="BI14" s="85">
        <v>12.84</v>
      </c>
      <c r="BJ14" s="85">
        <v>12.84</v>
      </c>
      <c r="BK14" s="85">
        <v>12.84</v>
      </c>
      <c r="BL14" s="85">
        <v>12.84</v>
      </c>
      <c r="BM14" s="85">
        <v>12.840000000000003</v>
      </c>
      <c r="BN14" s="85">
        <v>12.840000000000003</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37.5" x14ac:dyDescent="0.3">
      <c r="B15" s="31" t="s">
        <v>195</v>
      </c>
      <c r="C15" s="32" t="s">
        <v>261</v>
      </c>
      <c r="D15" s="32" t="s">
        <v>197</v>
      </c>
      <c r="E15" s="31" t="s">
        <v>262</v>
      </c>
      <c r="G15" s="83">
        <v>84.434077294092134</v>
      </c>
      <c r="H15" s="83">
        <v>83.471887390860132</v>
      </c>
      <c r="I15" s="83">
        <v>82.535824056590855</v>
      </c>
      <c r="J15" s="83">
        <v>80.485429896439186</v>
      </c>
      <c r="K15" s="83">
        <v>76.643215984166574</v>
      </c>
      <c r="L15" s="83">
        <v>70.990019088994387</v>
      </c>
      <c r="M15" s="83">
        <v>69.545518526944988</v>
      </c>
      <c r="N15" s="83">
        <v>68.50583615490801</v>
      </c>
      <c r="O15" s="83">
        <v>67.860460781381747</v>
      </c>
      <c r="P15" s="83">
        <v>67.228535380583779</v>
      </c>
      <c r="Q15" s="83">
        <v>66.609698415034359</v>
      </c>
      <c r="R15" s="83">
        <v>65.78438016849887</v>
      </c>
      <c r="S15" s="83">
        <v>61.391277829474717</v>
      </c>
      <c r="T15" s="83">
        <v>60.570938401093919</v>
      </c>
      <c r="U15" s="83">
        <v>59.754538279854977</v>
      </c>
      <c r="V15" s="83">
        <v>52.137630948718069</v>
      </c>
      <c r="W15" s="83">
        <v>51.393102033230072</v>
      </c>
      <c r="X15" s="83">
        <v>50.693925070797818</v>
      </c>
      <c r="Y15" s="83">
        <v>49.988744778671226</v>
      </c>
      <c r="Z15" s="83">
        <v>49.278329944183064</v>
      </c>
      <c r="AA15" s="83">
        <v>48.589682843105209</v>
      </c>
      <c r="AB15" s="83">
        <v>47.822890485398403</v>
      </c>
      <c r="AC15" s="83">
        <v>47.070784350560686</v>
      </c>
      <c r="AD15" s="83">
        <v>46.332769605724309</v>
      </c>
      <c r="AE15" s="83">
        <v>45.486998983934946</v>
      </c>
      <c r="AF15" s="85">
        <v>44.774756142464256</v>
      </c>
      <c r="AG15" s="85">
        <v>44.326070353620366</v>
      </c>
      <c r="AH15" s="85">
        <v>43.930364350887814</v>
      </c>
      <c r="AI15" s="85">
        <v>43.541660898293422</v>
      </c>
      <c r="AJ15" s="85">
        <v>43.159775746784632</v>
      </c>
      <c r="AK15" s="85">
        <v>42.784531054986203</v>
      </c>
      <c r="AL15" s="85">
        <v>42.41575511304972</v>
      </c>
      <c r="AM15" s="85">
        <v>42.053282080661184</v>
      </c>
      <c r="AN15" s="85">
        <v>41.696951738370288</v>
      </c>
      <c r="AO15" s="85">
        <v>41.346609251453692</v>
      </c>
      <c r="AP15" s="85">
        <v>41.002104945585508</v>
      </c>
      <c r="AQ15" s="85">
        <v>40.663294093627883</v>
      </c>
      <c r="AR15" s="85">
        <v>40.330036712907756</v>
      </c>
      <c r="AS15" s="85">
        <v>40.002197372379314</v>
      </c>
      <c r="AT15" s="85">
        <v>39.679645009117202</v>
      </c>
      <c r="AU15" s="85">
        <v>39.362252753616723</v>
      </c>
      <c r="AV15" s="85">
        <v>39.049897763410812</v>
      </c>
      <c r="AW15" s="85">
        <v>38.742461064548259</v>
      </c>
      <c r="AX15" s="85">
        <v>38.439827400499766</v>
      </c>
      <c r="AY15" s="85">
        <v>38.141885088092451</v>
      </c>
      <c r="AZ15" s="85">
        <v>37.84852588009101</v>
      </c>
      <c r="BA15" s="85">
        <v>37.559644834073097</v>
      </c>
      <c r="BB15" s="85">
        <v>37.275140187264078</v>
      </c>
      <c r="BC15" s="85">
        <v>36.99491323701659</v>
      </c>
      <c r="BD15" s="85">
        <v>36.718868226642527</v>
      </c>
      <c r="BE15" s="85">
        <v>36.44691223631699</v>
      </c>
      <c r="BF15" s="85">
        <v>36.178955078796143</v>
      </c>
      <c r="BG15" s="85">
        <v>35.914909199700112</v>
      </c>
      <c r="BH15" s="85">
        <v>35.654689582132299</v>
      </c>
      <c r="BI15" s="85">
        <v>35.398213655414047</v>
      </c>
      <c r="BJ15" s="85">
        <v>35.14540120773092</v>
      </c>
      <c r="BK15" s="85">
        <v>34.896174302495872</v>
      </c>
      <c r="BL15" s="85">
        <v>34.650457198244929</v>
      </c>
      <c r="BM15" s="85">
        <v>34.408176271894838</v>
      </c>
      <c r="BN15" s="85">
        <v>34.169259945196515</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50" x14ac:dyDescent="0.3">
      <c r="B16" s="31" t="s">
        <v>199</v>
      </c>
      <c r="C16" s="32" t="s">
        <v>263</v>
      </c>
      <c r="D16" s="32" t="s">
        <v>201</v>
      </c>
      <c r="E16" s="31" t="s">
        <v>264</v>
      </c>
      <c r="G16" s="83">
        <v>107.71311344485461</v>
      </c>
      <c r="H16" s="83">
        <v>111.32498602407509</v>
      </c>
      <c r="I16" s="83">
        <v>115.47651368189115</v>
      </c>
      <c r="J16" s="83">
        <v>121.26212840063178</v>
      </c>
      <c r="K16" s="83">
        <v>133.06833010431123</v>
      </c>
      <c r="L16" s="83">
        <v>156.47963997657493</v>
      </c>
      <c r="M16" s="83">
        <v>190.49559959575362</v>
      </c>
      <c r="N16" s="83">
        <v>210.83751300427025</v>
      </c>
      <c r="O16" s="83">
        <v>213.44675058780572</v>
      </c>
      <c r="P16" s="83">
        <v>216.0559881713412</v>
      </c>
      <c r="Q16" s="83">
        <v>218.6652257548767</v>
      </c>
      <c r="R16" s="83">
        <v>221.27446333841226</v>
      </c>
      <c r="S16" s="83">
        <v>223.88370092194771</v>
      </c>
      <c r="T16" s="83">
        <v>226.49293850548321</v>
      </c>
      <c r="U16" s="83">
        <v>229.10217608901871</v>
      </c>
      <c r="V16" s="83">
        <v>231.71141367255422</v>
      </c>
      <c r="W16" s="83">
        <v>234.32065125608972</v>
      </c>
      <c r="X16" s="83">
        <v>236.92988883962522</v>
      </c>
      <c r="Y16" s="83">
        <v>239.53912642316072</v>
      </c>
      <c r="Z16" s="83">
        <v>242.14836400669623</v>
      </c>
      <c r="AA16" s="83">
        <v>244.75760159023179</v>
      </c>
      <c r="AB16" s="83">
        <v>247.3668391737672</v>
      </c>
      <c r="AC16" s="83">
        <v>249.97607675730288</v>
      </c>
      <c r="AD16" s="83">
        <v>252.58531434083824</v>
      </c>
      <c r="AE16" s="83">
        <v>255.19455192437385</v>
      </c>
      <c r="AF16" s="85">
        <v>257.80378950790953</v>
      </c>
      <c r="AG16" s="85">
        <v>260.41302709144463</v>
      </c>
      <c r="AH16" s="85">
        <v>263.02226467498065</v>
      </c>
      <c r="AI16" s="85">
        <v>265.63150225851575</v>
      </c>
      <c r="AJ16" s="85">
        <v>268.24073984205086</v>
      </c>
      <c r="AK16" s="85">
        <v>270.84997742558687</v>
      </c>
      <c r="AL16" s="85">
        <v>273.45921500912198</v>
      </c>
      <c r="AM16" s="85">
        <v>276.06845259265799</v>
      </c>
      <c r="AN16" s="85">
        <v>278.6776901761931</v>
      </c>
      <c r="AO16" s="85">
        <v>281.28692775972911</v>
      </c>
      <c r="AP16" s="85">
        <v>283.89616534326422</v>
      </c>
      <c r="AQ16" s="85">
        <v>286.50540292680023</v>
      </c>
      <c r="AR16" s="85">
        <v>289.11464051033533</v>
      </c>
      <c r="AS16" s="85">
        <v>291.72387809387044</v>
      </c>
      <c r="AT16" s="85">
        <v>294.33311567740645</v>
      </c>
      <c r="AU16" s="85">
        <v>296.94235326094156</v>
      </c>
      <c r="AV16" s="85">
        <v>299.55159084447757</v>
      </c>
      <c r="AW16" s="85">
        <v>302.16082842801268</v>
      </c>
      <c r="AX16" s="85">
        <v>304.77006601154869</v>
      </c>
      <c r="AY16" s="85">
        <v>307.3793035950838</v>
      </c>
      <c r="AZ16" s="85">
        <v>309.9885411786189</v>
      </c>
      <c r="BA16" s="85">
        <v>312.59777876215492</v>
      </c>
      <c r="BB16" s="85">
        <v>315.20701634569002</v>
      </c>
      <c r="BC16" s="85">
        <v>317.81625392922604</v>
      </c>
      <c r="BD16" s="85">
        <v>320.42549151276114</v>
      </c>
      <c r="BE16" s="85">
        <v>323.03472909629716</v>
      </c>
      <c r="BF16" s="85">
        <v>325.64396667983226</v>
      </c>
      <c r="BG16" s="85">
        <v>328.25320426336827</v>
      </c>
      <c r="BH16" s="85">
        <v>330.86244184690338</v>
      </c>
      <c r="BI16" s="85">
        <v>333.47167943043848</v>
      </c>
      <c r="BJ16" s="85">
        <v>336.0809170139745</v>
      </c>
      <c r="BK16" s="85">
        <v>338.6901545975096</v>
      </c>
      <c r="BL16" s="85">
        <v>341.29939218104562</v>
      </c>
      <c r="BM16" s="85">
        <v>343.90862976458072</v>
      </c>
      <c r="BN16" s="85">
        <v>346.51786734811674</v>
      </c>
      <c r="BO16" s="41"/>
      <c r="BP16" s="41"/>
      <c r="BQ16" s="41"/>
      <c r="BR16" s="41"/>
      <c r="BS16" s="41"/>
      <c r="BT16" s="41"/>
      <c r="BU16" s="41"/>
      <c r="BV16" s="41"/>
      <c r="BW16" s="41"/>
      <c r="BX16" s="41"/>
      <c r="BY16" s="41"/>
      <c r="BZ16" s="41"/>
      <c r="CA16" s="41"/>
      <c r="CB16" s="41"/>
      <c r="CC16" s="41"/>
      <c r="CD16" s="41"/>
      <c r="CE16" s="41"/>
      <c r="CF16" s="41"/>
      <c r="CG16" s="41"/>
      <c r="CH16" s="41"/>
      <c r="CI16" s="46"/>
    </row>
    <row r="17" spans="2:87" ht="100" x14ac:dyDescent="0.3">
      <c r="B17" s="31" t="s">
        <v>216</v>
      </c>
      <c r="C17" s="32" t="s">
        <v>265</v>
      </c>
      <c r="D17" s="32" t="s">
        <v>218</v>
      </c>
      <c r="E17" s="31" t="s">
        <v>266</v>
      </c>
      <c r="G17" s="59">
        <v>0.50691374071192852</v>
      </c>
      <c r="H17" s="59">
        <v>0.51755643266146245</v>
      </c>
      <c r="I17" s="59">
        <v>0.53042283586390371</v>
      </c>
      <c r="J17" s="59">
        <v>0.55040150384234532</v>
      </c>
      <c r="K17" s="59">
        <v>0.59691971979646086</v>
      </c>
      <c r="L17" s="59">
        <v>0.69381766524599953</v>
      </c>
      <c r="M17" s="59">
        <v>0.83498157140785456</v>
      </c>
      <c r="N17" s="59">
        <v>0.91369461312023947</v>
      </c>
      <c r="O17" s="59">
        <v>0.91465960015540049</v>
      </c>
      <c r="P17" s="59">
        <v>0.91560324661560422</v>
      </c>
      <c r="Q17" s="59">
        <v>0.91652625267517807</v>
      </c>
      <c r="R17" s="59">
        <v>0.91742928820995051</v>
      </c>
      <c r="S17" s="59">
        <v>0.91831299441858782</v>
      </c>
      <c r="T17" s="59">
        <v>0.91917798534091888</v>
      </c>
      <c r="U17" s="59">
        <v>0.92002484928080497</v>
      </c>
      <c r="V17" s="59">
        <v>0.92085415014048255</v>
      </c>
      <c r="W17" s="59">
        <v>0.92166642867274085</v>
      </c>
      <c r="X17" s="59">
        <v>0.92246220365677345</v>
      </c>
      <c r="Y17" s="59">
        <v>0.92324197300308175</v>
      </c>
      <c r="Z17" s="59">
        <v>0.92400621479237044</v>
      </c>
      <c r="AA17" s="59">
        <v>0.92475538825299342</v>
      </c>
      <c r="AB17" s="59">
        <v>0.92548993468114737</v>
      </c>
      <c r="AC17" s="59">
        <v>0.92621027830768909</v>
      </c>
      <c r="AD17" s="59">
        <v>0.92691682711515222</v>
      </c>
      <c r="AE17" s="59">
        <v>0.92760997360827202</v>
      </c>
      <c r="AF17" s="60">
        <v>0.92829009554107289</v>
      </c>
      <c r="AG17" s="60">
        <v>0.92895755660335166</v>
      </c>
      <c r="AH17" s="60">
        <v>0.92961270706917698</v>
      </c>
      <c r="AI17" s="60">
        <v>0.93025588440983153</v>
      </c>
      <c r="AJ17" s="60">
        <v>0.93088741387345664</v>
      </c>
      <c r="AK17" s="60">
        <v>0.93150760903348528</v>
      </c>
      <c r="AL17" s="60">
        <v>0.93211677230780865</v>
      </c>
      <c r="AM17" s="60">
        <v>0.93271519545048509</v>
      </c>
      <c r="AN17" s="60">
        <v>0.93330316001766489</v>
      </c>
      <c r="AO17" s="60">
        <v>0.93388093780930126</v>
      </c>
      <c r="AP17" s="60">
        <v>0.93444879128809677</v>
      </c>
      <c r="AQ17" s="60">
        <v>0.93500697397704891</v>
      </c>
      <c r="AR17" s="60">
        <v>0.93555573083685184</v>
      </c>
      <c r="AS17" s="60">
        <v>0.93609529862434282</v>
      </c>
      <c r="AT17" s="60">
        <v>0.93662590623308928</v>
      </c>
      <c r="AU17" s="60">
        <v>0.93714777501714774</v>
      </c>
      <c r="AV17" s="60">
        <v>0.93766111909895911</v>
      </c>
      <c r="AW17" s="60">
        <v>0.93816614566227496</v>
      </c>
      <c r="AX17" s="60">
        <v>0.93866305523096272</v>
      </c>
      <c r="AY17" s="60">
        <v>0.93915204193447177</v>
      </c>
      <c r="AZ17" s="60">
        <v>0.93963329376070481</v>
      </c>
      <c r="BA17" s="60">
        <v>0.94010699279698151</v>
      </c>
      <c r="BB17" s="60">
        <v>0.94057331545974598</v>
      </c>
      <c r="BC17" s="60">
        <v>0.94103243271362724</v>
      </c>
      <c r="BD17" s="60">
        <v>0.94148451028042057</v>
      </c>
      <c r="BE17" s="60">
        <v>0.94192970883853266</v>
      </c>
      <c r="BF17" s="60">
        <v>0.94236818421338686</v>
      </c>
      <c r="BG17" s="60">
        <v>0.94280008755927069</v>
      </c>
      <c r="BH17" s="60">
        <v>0.94322556553306414</v>
      </c>
      <c r="BI17" s="60">
        <v>0.94364476046027412</v>
      </c>
      <c r="BJ17" s="60">
        <v>0.94405781049376569</v>
      </c>
      <c r="BK17" s="60">
        <v>0.94446484976556444</v>
      </c>
      <c r="BL17" s="60">
        <v>0.94486600853207936</v>
      </c>
      <c r="BM17" s="60">
        <v>0.94526141331307645</v>
      </c>
      <c r="BN17" s="60">
        <v>0.94565118702471596</v>
      </c>
      <c r="BO17" s="46"/>
      <c r="BP17" s="46"/>
      <c r="BQ17" s="46"/>
      <c r="BR17" s="46"/>
      <c r="BS17" s="46"/>
      <c r="BT17" s="46"/>
      <c r="BU17" s="46"/>
      <c r="BV17" s="46"/>
      <c r="BW17" s="46"/>
      <c r="BX17" s="46"/>
      <c r="BY17" s="46"/>
      <c r="BZ17" s="46"/>
      <c r="CA17" s="46"/>
      <c r="CB17" s="46"/>
      <c r="CC17" s="46"/>
      <c r="CD17" s="46"/>
      <c r="CE17" s="46"/>
      <c r="CF17" s="46"/>
      <c r="CG17" s="46"/>
      <c r="CH17" s="46"/>
      <c r="CI17" s="46"/>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3" customWidth="1"/>
    <col min="2" max="2" width="16.4140625" customWidth="1"/>
    <col min="3" max="3" width="14.91406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83">
        <v>169.54046649678298</v>
      </c>
      <c r="H7" s="83">
        <v>169.41510302843068</v>
      </c>
      <c r="I7" s="83">
        <v>169.32281691461949</v>
      </c>
      <c r="J7" s="83">
        <v>168.63509153097277</v>
      </c>
      <c r="K7" s="83">
        <v>166.28828089627279</v>
      </c>
      <c r="L7" s="83">
        <v>161.42699284606675</v>
      </c>
      <c r="M7" s="83">
        <v>155.2063064022621</v>
      </c>
      <c r="N7" s="83">
        <v>151.73871681032236</v>
      </c>
      <c r="O7" s="83">
        <v>152.60287411695012</v>
      </c>
      <c r="P7" s="83">
        <v>153.36000121472088</v>
      </c>
      <c r="Q7" s="83">
        <v>154.29601807528982</v>
      </c>
      <c r="R7" s="83">
        <v>154.88789970344942</v>
      </c>
      <c r="S7" s="83">
        <v>154.49428514859417</v>
      </c>
      <c r="T7" s="83">
        <v>154.93332963813171</v>
      </c>
      <c r="U7" s="83">
        <v>155.54679474738299</v>
      </c>
      <c r="V7" s="83">
        <v>154.34414913747207</v>
      </c>
      <c r="W7" s="83">
        <v>154.85801378344416</v>
      </c>
      <c r="X7" s="83">
        <v>155.40910317655383</v>
      </c>
      <c r="Y7" s="83">
        <v>155.9599641204272</v>
      </c>
      <c r="Z7" s="83">
        <v>156.49716183704436</v>
      </c>
      <c r="AA7" s="83">
        <v>157.02596242377098</v>
      </c>
      <c r="AB7" s="83">
        <v>157.86258132477215</v>
      </c>
      <c r="AC7" s="83">
        <v>158.698302186902</v>
      </c>
      <c r="AD7" s="83">
        <v>159.56118979192905</v>
      </c>
      <c r="AE7" s="83">
        <v>160.39687985130996</v>
      </c>
      <c r="AF7" s="85">
        <v>160.87979590117064</v>
      </c>
      <c r="AG7" s="85">
        <v>161.71791955345023</v>
      </c>
      <c r="AH7" s="85">
        <v>162.71617264183897</v>
      </c>
      <c r="AI7" s="85">
        <v>163.71705964223796</v>
      </c>
      <c r="AJ7" s="85">
        <v>164.71875316727153</v>
      </c>
      <c r="AK7" s="85">
        <v>165.72526500217154</v>
      </c>
      <c r="AL7" s="85">
        <v>166.72945016185795</v>
      </c>
      <c r="AM7" s="85">
        <v>167.72997361895716</v>
      </c>
      <c r="AN7" s="85">
        <v>168.72286568449175</v>
      </c>
      <c r="AO7" s="85">
        <v>169.70811585645626</v>
      </c>
      <c r="AP7" s="85">
        <v>170.68433528700623</v>
      </c>
      <c r="AQ7" s="85">
        <v>171.64548900601241</v>
      </c>
      <c r="AR7" s="85">
        <v>172.61051224911449</v>
      </c>
      <c r="AS7" s="85">
        <v>173.5837520318598</v>
      </c>
      <c r="AT7" s="85">
        <v>174.57513875072644</v>
      </c>
      <c r="AU7" s="85">
        <v>175.59458143448092</v>
      </c>
      <c r="AV7" s="85">
        <v>176.59049309334569</v>
      </c>
      <c r="AW7" s="85">
        <v>177.57237173394478</v>
      </c>
      <c r="AX7" s="85">
        <v>178.55300114914317</v>
      </c>
      <c r="AY7" s="85">
        <v>179.53304342545317</v>
      </c>
      <c r="AZ7" s="85">
        <v>180.51315509284146</v>
      </c>
      <c r="BA7" s="85">
        <v>181.49432349456916</v>
      </c>
      <c r="BB7" s="85">
        <v>182.4772080171638</v>
      </c>
      <c r="BC7" s="85">
        <v>183.46233106742721</v>
      </c>
      <c r="BD7" s="85">
        <v>184.4495579969938</v>
      </c>
      <c r="BE7" s="85">
        <v>185.43843455325052</v>
      </c>
      <c r="BF7" s="85">
        <v>186.42788203782047</v>
      </c>
      <c r="BG7" s="85">
        <v>187.41525185565126</v>
      </c>
      <c r="BH7" s="85">
        <v>188.3998080633539</v>
      </c>
      <c r="BI7" s="85">
        <v>189.38149218822537</v>
      </c>
      <c r="BJ7" s="85">
        <v>190.36215309045531</v>
      </c>
      <c r="BK7" s="85">
        <v>191.34633752195975</v>
      </c>
      <c r="BL7" s="85">
        <v>192.33228335646268</v>
      </c>
      <c r="BM7" s="85">
        <v>193.31852335258895</v>
      </c>
      <c r="BN7" s="85">
        <v>194.30481749235668</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224</v>
      </c>
      <c r="C8" s="32" t="s">
        <v>270</v>
      </c>
      <c r="D8" s="32" t="s">
        <v>54</v>
      </c>
      <c r="E8" s="31" t="s">
        <v>271</v>
      </c>
      <c r="G8" s="83">
        <v>259.50741117704689</v>
      </c>
      <c r="H8" s="83">
        <v>259.52583357704685</v>
      </c>
      <c r="I8" s="83">
        <v>259.54424667704689</v>
      </c>
      <c r="J8" s="83">
        <v>259.55247197704688</v>
      </c>
      <c r="K8" s="83">
        <v>259.5257179770469</v>
      </c>
      <c r="L8" s="83">
        <v>259.43226137704687</v>
      </c>
      <c r="M8" s="83">
        <v>259.27304617704687</v>
      </c>
      <c r="N8" s="83">
        <v>259.18420517704686</v>
      </c>
      <c r="O8" s="83">
        <v>259.21074667704687</v>
      </c>
      <c r="P8" s="83">
        <v>259.23595127704687</v>
      </c>
      <c r="Q8" s="83">
        <v>259.26057817704685</v>
      </c>
      <c r="R8" s="83">
        <v>259.28565797704687</v>
      </c>
      <c r="S8" s="83">
        <v>259.31056837704688</v>
      </c>
      <c r="T8" s="83">
        <v>259.33559497704687</v>
      </c>
      <c r="U8" s="83">
        <v>259.36107777704689</v>
      </c>
      <c r="V8" s="83">
        <v>259.38618717704691</v>
      </c>
      <c r="W8" s="83">
        <v>263.41161337704688</v>
      </c>
      <c r="X8" s="83">
        <v>263.43678437704688</v>
      </c>
      <c r="Y8" s="83">
        <v>263.46254787704692</v>
      </c>
      <c r="Z8" s="83">
        <v>263.48849957704687</v>
      </c>
      <c r="AA8" s="83">
        <v>263.51389257704687</v>
      </c>
      <c r="AB8" s="83">
        <v>263.54347157704689</v>
      </c>
      <c r="AC8" s="83">
        <v>263.57282287704692</v>
      </c>
      <c r="AD8" s="83">
        <v>263.60273777704685</v>
      </c>
      <c r="AE8" s="83">
        <v>263.63263917704688</v>
      </c>
      <c r="AF8" s="87">
        <v>263.65070267704687</v>
      </c>
      <c r="AG8" s="87">
        <v>263.67770727704686</v>
      </c>
      <c r="AH8" s="87">
        <v>263.70482717704687</v>
      </c>
      <c r="AI8" s="87">
        <v>263.73201087704689</v>
      </c>
      <c r="AJ8" s="87">
        <v>263.75923087704689</v>
      </c>
      <c r="AK8" s="87">
        <v>263.7865090770469</v>
      </c>
      <c r="AL8" s="87">
        <v>263.81375117704687</v>
      </c>
      <c r="AM8" s="87">
        <v>263.84093657704688</v>
      </c>
      <c r="AN8" s="87">
        <v>263.86795707704687</v>
      </c>
      <c r="AO8" s="87">
        <v>263.89480707704689</v>
      </c>
      <c r="AP8" s="87">
        <v>263.92143567704687</v>
      </c>
      <c r="AQ8" s="87">
        <v>263.94766767704687</v>
      </c>
      <c r="AR8" s="87">
        <v>263.97403987704689</v>
      </c>
      <c r="AS8" s="87">
        <v>264.00064807704689</v>
      </c>
      <c r="AT8" s="87">
        <v>264.02773207704689</v>
      </c>
      <c r="AU8" s="87">
        <v>264.0555105770469</v>
      </c>
      <c r="AV8" s="87">
        <v>264.08233297704686</v>
      </c>
      <c r="AW8" s="87">
        <v>264.1091142770469</v>
      </c>
      <c r="AX8" s="87">
        <v>264.13586737704685</v>
      </c>
      <c r="AY8" s="87">
        <v>264.16260467704689</v>
      </c>
      <c r="AZ8" s="87">
        <v>264.18934027704688</v>
      </c>
      <c r="BA8" s="87">
        <v>264.21609677704686</v>
      </c>
      <c r="BB8" s="87">
        <v>264.24288957704687</v>
      </c>
      <c r="BC8" s="87">
        <v>264.26973307704685</v>
      </c>
      <c r="BD8" s="87">
        <v>264.29662507704688</v>
      </c>
      <c r="BE8" s="87">
        <v>264.3235561770469</v>
      </c>
      <c r="BF8" s="87">
        <v>264.35049957704683</v>
      </c>
      <c r="BG8" s="87">
        <v>264.37738597704686</v>
      </c>
      <c r="BH8" s="87">
        <v>264.40420227704686</v>
      </c>
      <c r="BI8" s="87">
        <v>264.43095337704688</v>
      </c>
      <c r="BJ8" s="87">
        <v>264.45769307704688</v>
      </c>
      <c r="BK8" s="87">
        <v>269.48454017704688</v>
      </c>
      <c r="BL8" s="87">
        <v>269.51139827704691</v>
      </c>
      <c r="BM8" s="87">
        <v>270.4582629770469</v>
      </c>
      <c r="BN8" s="87">
        <v>270.48512917704687</v>
      </c>
      <c r="BO8" s="46"/>
      <c r="BP8" s="46"/>
      <c r="BQ8" s="46"/>
      <c r="BR8" s="46"/>
      <c r="BS8" s="46"/>
      <c r="BT8" s="46"/>
      <c r="BU8" s="46"/>
      <c r="BV8" s="46"/>
      <c r="BW8" s="46"/>
      <c r="BX8" s="46"/>
      <c r="BY8" s="46"/>
      <c r="BZ8" s="46"/>
      <c r="CA8" s="46"/>
      <c r="CB8" s="46"/>
      <c r="CC8" s="46"/>
      <c r="CD8" s="46"/>
      <c r="CE8" s="46"/>
      <c r="CF8" s="46"/>
      <c r="CG8" s="46"/>
      <c r="CH8" s="46"/>
      <c r="CI8" s="46"/>
    </row>
    <row r="9" spans="1:87" ht="100" x14ac:dyDescent="0.3">
      <c r="B9" s="31" t="s">
        <v>227</v>
      </c>
      <c r="C9" s="32" t="s">
        <v>272</v>
      </c>
      <c r="D9" s="32" t="s">
        <v>54</v>
      </c>
      <c r="E9" s="31" t="s">
        <v>273</v>
      </c>
      <c r="G9" s="83">
        <v>225.70741117704688</v>
      </c>
      <c r="H9" s="83">
        <v>225.72583357704684</v>
      </c>
      <c r="I9" s="83">
        <v>208.74424667704687</v>
      </c>
      <c r="J9" s="83">
        <v>208.75247197704687</v>
      </c>
      <c r="K9" s="83">
        <v>208.72571797704688</v>
      </c>
      <c r="L9" s="83">
        <v>208.63226137704686</v>
      </c>
      <c r="M9" s="83">
        <v>208.47304617704685</v>
      </c>
      <c r="N9" s="83">
        <v>208.38420517704685</v>
      </c>
      <c r="O9" s="83">
        <v>208.41074667704686</v>
      </c>
      <c r="P9" s="83">
        <v>196.43595127704685</v>
      </c>
      <c r="Q9" s="83">
        <v>196.46057817704684</v>
      </c>
      <c r="R9" s="83">
        <v>196.48565797704686</v>
      </c>
      <c r="S9" s="83">
        <v>196.51056837704687</v>
      </c>
      <c r="T9" s="83">
        <v>196.53559497704686</v>
      </c>
      <c r="U9" s="83">
        <v>196.56107777704688</v>
      </c>
      <c r="V9" s="83">
        <v>196.5861871770469</v>
      </c>
      <c r="W9" s="83">
        <v>200.61161337704687</v>
      </c>
      <c r="X9" s="83">
        <v>200.63678437704687</v>
      </c>
      <c r="Y9" s="83">
        <v>200.6625478770469</v>
      </c>
      <c r="Z9" s="83">
        <v>200.68849957704685</v>
      </c>
      <c r="AA9" s="83">
        <v>200.71389257704686</v>
      </c>
      <c r="AB9" s="83">
        <v>200.74347157704688</v>
      </c>
      <c r="AC9" s="83">
        <v>200.77282287704691</v>
      </c>
      <c r="AD9" s="83">
        <v>200.80273777704684</v>
      </c>
      <c r="AE9" s="83">
        <v>200.83263917704687</v>
      </c>
      <c r="AF9" s="87">
        <v>200.85070267704685</v>
      </c>
      <c r="AG9" s="87">
        <v>200.87770727704685</v>
      </c>
      <c r="AH9" s="87">
        <v>200.90482717704685</v>
      </c>
      <c r="AI9" s="87">
        <v>200.93201087704688</v>
      </c>
      <c r="AJ9" s="87">
        <v>200.95923087704688</v>
      </c>
      <c r="AK9" s="87">
        <v>200.98650907704689</v>
      </c>
      <c r="AL9" s="87">
        <v>201.01375117704686</v>
      </c>
      <c r="AM9" s="87">
        <v>201.04093657704686</v>
      </c>
      <c r="AN9" s="87">
        <v>201.06795707704686</v>
      </c>
      <c r="AO9" s="87">
        <v>201.09480707704688</v>
      </c>
      <c r="AP9" s="87">
        <v>201.12143567704686</v>
      </c>
      <c r="AQ9" s="87">
        <v>201.14766767704685</v>
      </c>
      <c r="AR9" s="87">
        <v>201.17403987704688</v>
      </c>
      <c r="AS9" s="87">
        <v>201.20064807704688</v>
      </c>
      <c r="AT9" s="87">
        <v>201.22773207704688</v>
      </c>
      <c r="AU9" s="87">
        <v>201.25551057704689</v>
      </c>
      <c r="AV9" s="87">
        <v>201.28233297704685</v>
      </c>
      <c r="AW9" s="87">
        <v>201.30911427704689</v>
      </c>
      <c r="AX9" s="87">
        <v>201.33586737704684</v>
      </c>
      <c r="AY9" s="87">
        <v>201.69447758391908</v>
      </c>
      <c r="AZ9" s="87">
        <v>202.51516523258186</v>
      </c>
      <c r="BA9" s="87">
        <v>203.3369095143297</v>
      </c>
      <c r="BB9" s="87">
        <v>204.16036998032797</v>
      </c>
      <c r="BC9" s="87">
        <v>204.98606906913335</v>
      </c>
      <c r="BD9" s="87">
        <v>205.81387191836478</v>
      </c>
      <c r="BE9" s="87">
        <v>206.64332445590898</v>
      </c>
      <c r="BF9" s="87">
        <v>207.47334782168269</v>
      </c>
      <c r="BG9" s="87">
        <v>208.30129366534499</v>
      </c>
      <c r="BH9" s="87">
        <v>209.12642582608339</v>
      </c>
      <c r="BI9" s="87">
        <v>209.75887976725477</v>
      </c>
      <c r="BJ9" s="87">
        <v>210.30907404889206</v>
      </c>
      <c r="BK9" s="87">
        <v>210.86984336942868</v>
      </c>
      <c r="BL9" s="87">
        <v>211.43237410747463</v>
      </c>
      <c r="BM9" s="87">
        <v>211.96065114603132</v>
      </c>
      <c r="BN9" s="87">
        <v>212.71276857733707</v>
      </c>
      <c r="BO9" s="46"/>
      <c r="BP9" s="46"/>
      <c r="BQ9" s="46"/>
      <c r="BR9" s="46"/>
      <c r="BS9" s="46"/>
      <c r="BT9" s="46"/>
      <c r="BU9" s="46"/>
      <c r="BV9" s="46"/>
      <c r="BW9" s="46"/>
      <c r="BX9" s="46"/>
      <c r="BY9" s="46"/>
      <c r="BZ9" s="46"/>
      <c r="CA9" s="46"/>
      <c r="CB9" s="46"/>
      <c r="CC9" s="46"/>
      <c r="CD9" s="46"/>
      <c r="CE9" s="46"/>
      <c r="CF9" s="46"/>
      <c r="CG9" s="46"/>
      <c r="CH9" s="46"/>
      <c r="CI9" s="46"/>
    </row>
    <row r="10" spans="1:87" ht="75" x14ac:dyDescent="0.3">
      <c r="B10" s="31" t="s">
        <v>230</v>
      </c>
      <c r="C10" s="32" t="s">
        <v>274</v>
      </c>
      <c r="D10" s="32" t="s">
        <v>54</v>
      </c>
      <c r="E10" s="31" t="s">
        <v>232</v>
      </c>
      <c r="G10" s="83">
        <v>23.715988276333331</v>
      </c>
      <c r="H10" s="83">
        <v>23.577982742666666</v>
      </c>
      <c r="I10" s="83">
        <v>23.439977208999998</v>
      </c>
      <c r="J10" s="83">
        <v>23.301971675333331</v>
      </c>
      <c r="K10" s="83">
        <v>23.163966141666666</v>
      </c>
      <c r="L10" s="83">
        <v>23.053051342</v>
      </c>
      <c r="M10" s="83">
        <v>22.893627288999998</v>
      </c>
      <c r="N10" s="83">
        <v>22.734203235999999</v>
      </c>
      <c r="O10" s="83">
        <v>22.574779183</v>
      </c>
      <c r="P10" s="83">
        <v>22.415355129999998</v>
      </c>
      <c r="Q10" s="83">
        <v>22.255931077</v>
      </c>
      <c r="R10" s="83">
        <v>22.096507023999997</v>
      </c>
      <c r="S10" s="83">
        <v>21.937082970999999</v>
      </c>
      <c r="T10" s="83">
        <v>21.777658918</v>
      </c>
      <c r="U10" s="83">
        <v>21.618234864999998</v>
      </c>
      <c r="V10" s="83">
        <v>21.458810811999999</v>
      </c>
      <c r="W10" s="83">
        <v>21.299386759000001</v>
      </c>
      <c r="X10" s="83">
        <v>21.139962705999999</v>
      </c>
      <c r="Y10" s="83">
        <v>20.980538653</v>
      </c>
      <c r="Z10" s="83">
        <v>20.821114599999998</v>
      </c>
      <c r="AA10" s="83">
        <v>20.661690546999999</v>
      </c>
      <c r="AB10" s="83">
        <v>20.502266494000001</v>
      </c>
      <c r="AC10" s="83">
        <v>20.342842440999998</v>
      </c>
      <c r="AD10" s="83">
        <v>20.183418388</v>
      </c>
      <c r="AE10" s="83">
        <v>20.023994334999998</v>
      </c>
      <c r="AF10" s="87">
        <v>19.864570281999999</v>
      </c>
      <c r="AG10" s="87">
        <v>19.705146229</v>
      </c>
      <c r="AH10" s="87">
        <v>19.545722175999998</v>
      </c>
      <c r="AI10" s="87">
        <v>19.386298123</v>
      </c>
      <c r="AJ10" s="87">
        <v>19.226874070000001</v>
      </c>
      <c r="AK10" s="87">
        <v>19.067450016999999</v>
      </c>
      <c r="AL10" s="87">
        <v>18.908025964</v>
      </c>
      <c r="AM10" s="87">
        <v>18.748601911000002</v>
      </c>
      <c r="AN10" s="87">
        <v>18.589177857999999</v>
      </c>
      <c r="AO10" s="87">
        <v>18.429753804999997</v>
      </c>
      <c r="AP10" s="87">
        <v>18.270329751999999</v>
      </c>
      <c r="AQ10" s="87">
        <v>18.110905699</v>
      </c>
      <c r="AR10" s="87">
        <v>17.951481645999998</v>
      </c>
      <c r="AS10" s="87">
        <v>17.792057592999999</v>
      </c>
      <c r="AT10" s="87">
        <v>17.63263354</v>
      </c>
      <c r="AU10" s="87">
        <v>17.473209486999998</v>
      </c>
      <c r="AV10" s="87">
        <v>17.313785434</v>
      </c>
      <c r="AW10" s="87">
        <v>17.154361381000001</v>
      </c>
      <c r="AX10" s="87">
        <v>16.994937327999999</v>
      </c>
      <c r="AY10" s="87">
        <v>16.835513275</v>
      </c>
      <c r="AZ10" s="87">
        <v>16.676089221999998</v>
      </c>
      <c r="BA10" s="87">
        <v>16.516665168999999</v>
      </c>
      <c r="BB10" s="87">
        <v>16.357241115999997</v>
      </c>
      <c r="BC10" s="87">
        <v>16.197817062999999</v>
      </c>
      <c r="BD10" s="87">
        <v>16.03839301</v>
      </c>
      <c r="BE10" s="87">
        <v>15.878968957</v>
      </c>
      <c r="BF10" s="87">
        <v>15.719544903999999</v>
      </c>
      <c r="BG10" s="87">
        <v>15.560120850999999</v>
      </c>
      <c r="BH10" s="87">
        <v>15.400696798</v>
      </c>
      <c r="BI10" s="87">
        <v>15.241272745</v>
      </c>
      <c r="BJ10" s="87">
        <v>15.081848691999999</v>
      </c>
      <c r="BK10" s="87">
        <v>14.922424638999999</v>
      </c>
      <c r="BL10" s="87">
        <v>14.763000586</v>
      </c>
      <c r="BM10" s="87">
        <v>14.603576532999998</v>
      </c>
      <c r="BN10" s="87">
        <v>14.44415248</v>
      </c>
      <c r="BO10" s="46"/>
      <c r="BP10" s="46"/>
      <c r="BQ10" s="46"/>
      <c r="BR10" s="46"/>
      <c r="BS10" s="46"/>
      <c r="BT10" s="46"/>
      <c r="BU10" s="46"/>
      <c r="BV10" s="46"/>
      <c r="BW10" s="46"/>
      <c r="BX10" s="46"/>
      <c r="BY10" s="46"/>
      <c r="BZ10" s="46"/>
      <c r="CA10" s="46"/>
      <c r="CB10" s="46"/>
      <c r="CC10" s="46"/>
      <c r="CD10" s="46"/>
      <c r="CE10" s="46"/>
      <c r="CF10" s="46"/>
      <c r="CG10" s="46"/>
      <c r="CH10" s="46"/>
      <c r="CI10" s="46"/>
    </row>
    <row r="11" spans="1:87" ht="112.5" x14ac:dyDescent="0.3">
      <c r="B11" s="31" t="s">
        <v>233</v>
      </c>
      <c r="C11" s="32" t="s">
        <v>275</v>
      </c>
      <c r="D11" s="32" t="s">
        <v>54</v>
      </c>
      <c r="E11" s="31" t="s">
        <v>276</v>
      </c>
      <c r="G11" s="86">
        <v>32.450956403930562</v>
      </c>
      <c r="H11" s="86">
        <v>32.732747805949501</v>
      </c>
      <c r="I11" s="86">
        <v>15.981452553427381</v>
      </c>
      <c r="J11" s="86">
        <v>16.815408770740763</v>
      </c>
      <c r="K11" s="86">
        <v>19.273470939107423</v>
      </c>
      <c r="L11" s="86">
        <v>24.152217188980106</v>
      </c>
      <c r="M11" s="86">
        <v>30.373112485784755</v>
      </c>
      <c r="N11" s="86">
        <v>33.911285130724494</v>
      </c>
      <c r="O11" s="86">
        <v>33.233093377096736</v>
      </c>
      <c r="P11" s="86">
        <v>20.660594932325974</v>
      </c>
      <c r="Q11" s="86">
        <v>19.908629024757019</v>
      </c>
      <c r="R11" s="86">
        <v>19.501251249597438</v>
      </c>
      <c r="S11" s="86">
        <v>20.079200257452694</v>
      </c>
      <c r="T11" s="86">
        <v>19.824606420915146</v>
      </c>
      <c r="U11" s="86">
        <v>19.396048164663888</v>
      </c>
      <c r="V11" s="86">
        <v>20.783227227574823</v>
      </c>
      <c r="W11" s="86">
        <v>24.4542128346027</v>
      </c>
      <c r="X11" s="86">
        <v>24.087718494493039</v>
      </c>
      <c r="Y11" s="86">
        <v>23.722045103619703</v>
      </c>
      <c r="Z11" s="86">
        <v>23.370223140002498</v>
      </c>
      <c r="AA11" s="86">
        <v>23.026239606275887</v>
      </c>
      <c r="AB11" s="86">
        <v>22.378623758274724</v>
      </c>
      <c r="AC11" s="86">
        <v>21.73167824914491</v>
      </c>
      <c r="AD11" s="86">
        <v>21.058129597117791</v>
      </c>
      <c r="AE11" s="86">
        <v>20.411764990736913</v>
      </c>
      <c r="AF11" s="87">
        <v>20.106336493876217</v>
      </c>
      <c r="AG11" s="87">
        <v>19.454641494596622</v>
      </c>
      <c r="AH11" s="87">
        <v>18.64293235920789</v>
      </c>
      <c r="AI11" s="87">
        <v>17.828653111808922</v>
      </c>
      <c r="AJ11" s="87">
        <v>17.013603639775347</v>
      </c>
      <c r="AK11" s="87">
        <v>16.193794057875351</v>
      </c>
      <c r="AL11" s="87">
        <v>15.376275051188902</v>
      </c>
      <c r="AM11" s="87">
        <v>14.562361047089702</v>
      </c>
      <c r="AN11" s="87">
        <v>13.755913534555106</v>
      </c>
      <c r="AO11" s="87">
        <v>12.956937415590623</v>
      </c>
      <c r="AP11" s="87">
        <v>12.166770638040628</v>
      </c>
      <c r="AQ11" s="87">
        <v>11.391272972034443</v>
      </c>
      <c r="AR11" s="87">
        <v>10.61204598193239</v>
      </c>
      <c r="AS11" s="87">
        <v>9.8248384521870769</v>
      </c>
      <c r="AT11" s="87">
        <v>9.0199597863204417</v>
      </c>
      <c r="AU11" s="87">
        <v>8.1877196555659779</v>
      </c>
      <c r="AV11" s="87">
        <v>7.378054449701164</v>
      </c>
      <c r="AW11" s="87">
        <v>6.5823811621021093</v>
      </c>
      <c r="AX11" s="87">
        <v>5.7879288999036689</v>
      </c>
      <c r="AY11" s="87">
        <v>5.3259208834659084</v>
      </c>
      <c r="AZ11" s="87">
        <v>5.3259209177404081</v>
      </c>
      <c r="BA11" s="87">
        <v>5.3259208507605464</v>
      </c>
      <c r="BB11" s="87">
        <v>5.3259208471641699</v>
      </c>
      <c r="BC11" s="87">
        <v>5.3259209387061368</v>
      </c>
      <c r="BD11" s="87">
        <v>5.3259209113709787</v>
      </c>
      <c r="BE11" s="87">
        <v>5.3259209456584653</v>
      </c>
      <c r="BF11" s="87">
        <v>5.3259208798622275</v>
      </c>
      <c r="BG11" s="87">
        <v>5.3259209586937235</v>
      </c>
      <c r="BH11" s="87">
        <v>5.3259209647294892</v>
      </c>
      <c r="BI11" s="87">
        <v>5.1361148340294029</v>
      </c>
      <c r="BJ11" s="87">
        <v>4.8650722664367496</v>
      </c>
      <c r="BK11" s="87">
        <v>4.6010812084689263</v>
      </c>
      <c r="BL11" s="87">
        <v>4.3370901650119471</v>
      </c>
      <c r="BM11" s="87">
        <v>4.0385512604423717</v>
      </c>
      <c r="BN11" s="87">
        <v>3.963798604980397</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www.w3.org/XML/1998/namespace"/>
    <ds:schemaRef ds:uri="http://purl.org/dc/elements/1.1/"/>
    <ds:schemaRef ds:uri="http://schemas.openxmlformats.org/package/2006/metadata/core-properties"/>
    <ds:schemaRef ds:uri="3e4c319f-f868-4ceb-8801-8cf7367b8c3d"/>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2d0b8a70-048c-48a5-9212-02ef6b6db58c"/>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Carruthers, Ritchie</cp:lastModifiedBy>
  <dcterms:created xsi:type="dcterms:W3CDTF">2017-04-19T07:39:06Z</dcterms:created>
  <dcterms:modified xsi:type="dcterms:W3CDTF">2020-06-04T10:22:38Z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